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5" sheetId="48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<sst xmlns="http://schemas.openxmlformats.org/spreadsheetml/2006/main" count="60" uniqueCount="52">
  <si>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</si>
  <si>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</si>
  <si>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</si>
  <si>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</si>
  <si>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</si>
  <si>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</si>
  <si>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</si>
  <si>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</si>
  <si>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</si>
  <si>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</si>
  <si>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</si>
  <si>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</si>
  <si>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</si>
  <si>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</si>
  <si>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</si>
  <si>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</si>
  <si>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</si>
  <si>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</si>
  <si>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</si>
  <si>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</si>
  <si>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</si>
  <si>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</si>
  <si>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</si>
  <si>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</si>
  <si>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</si>
  <si>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</si>
  <si>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</si>
  <si>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</si>
  <si>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</si>
  <si>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</si>
  <si>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</si>
  <si>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</si>
  <si>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</si>
  <si>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</si>
  <si>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</si>
  <si>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</si>
  <si>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</si>
  <si>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</si>
  <si>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</si>
  <si>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</si>
  <si>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</si>
  <si>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</si>
  <si>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</si>
  <si>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</si>
  <si>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</si>
  <si>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</si>
  <si>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</si>
  <si>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</si>
  <si>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Formato IC-5</t>
  </si>
  <si>
    <t>Bajo protesta de decir verdad declaramos que los Estados Financieros y sus notas, son razonablemente correctos y son responsabilidad del emisor.</t>
  </si>
  <si>
    <t>Promotora y Administradora de los Servicios de Playas de Zona Federal Maritimo Terrestre</t>
  </si>
  <si>
    <t>Del 01 de enero 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</si>
</sst>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_-;\-* #,##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71">
    <xf numFmtId="0" fontId="0" fillId="0" borderId="0" xfId="0"/>
    <xf numFmtId="164" fontId="2" fillId="2" borderId="1" xfId="22" applyNumberFormat="1" applyFont="1" applyFill="1" applyBorder="1" applyAlignment="1">
      <alignment horizontal="center" vertical="center"/>
    </xf>
    <xf numFmtId="0" fontId="3" fillId="3" borderId="2" xfId="21" applyFont="1" applyFill="1" applyBorder="1" applyAlignment="1">
      <alignment vertical="top"/>
      <protection/>
    </xf>
    <xf numFmtId="0" fontId="2" fillId="3" borderId="0" xfId="20" applyFont="1" applyFill="1" applyBorder="1" applyAlignment="1">
      <alignment vertical="top"/>
      <protection/>
    </xf>
    <xf numFmtId="0" fontId="3" fillId="3" borderId="0" xfId="21" applyFont="1" applyFill="1" applyBorder="1">
      <alignment/>
      <protection/>
    </xf>
    <xf numFmtId="0" fontId="3" fillId="3" borderId="3" xfId="21" applyFont="1" applyFill="1" applyBorder="1">
      <alignment/>
      <protection/>
    </xf>
    <xf numFmtId="3" fontId="4" fillId="3" borderId="0" xfId="20" applyNumberFormat="1" applyFont="1" applyFill="1" applyBorder="1" applyAlignment="1">
      <alignment vertical="top"/>
      <protection/>
    </xf>
    <xf numFmtId="3" fontId="2" fillId="3" borderId="0" xfId="20" applyNumberFormat="1" applyFont="1" applyFill="1" applyBorder="1" applyAlignment="1">
      <alignment vertical="top"/>
      <protection/>
    </xf>
    <xf numFmtId="3" fontId="4" fillId="3" borderId="0" xfId="20" applyNumberFormat="1" applyFont="1" applyFill="1" applyBorder="1" applyAlignment="1" applyProtection="1">
      <alignment vertical="top"/>
      <protection locked="0"/>
    </xf>
    <xf numFmtId="0" fontId="3" fillId="3" borderId="2" xfId="21" applyFont="1" applyFill="1" applyBorder="1" applyAlignment="1">
      <alignment horizontal="left" vertical="top" wrapText="1"/>
      <protection/>
    </xf>
    <xf numFmtId="3" fontId="2" fillId="3" borderId="0" xfId="20" applyNumberFormat="1" applyFont="1" applyFill="1" applyBorder="1" applyAlignment="1">
      <alignment horizontal="right" vertical="top" wrapText="1"/>
      <protection/>
    </xf>
    <xf numFmtId="0" fontId="3" fillId="3" borderId="2" xfId="21" applyFont="1" applyFill="1" applyBorder="1" applyAlignment="1">
      <alignment/>
      <protection/>
    </xf>
    <xf numFmtId="0" fontId="3" fillId="3" borderId="0" xfId="21" applyFont="1" applyFill="1" applyBorder="1" applyAlignment="1">
      <alignment/>
      <protection/>
    </xf>
    <xf numFmtId="0" fontId="4" fillId="3" borderId="2" xfId="21" applyFont="1" applyFill="1" applyBorder="1" applyAlignment="1">
      <alignment vertical="top"/>
      <protection/>
    </xf>
    <xf numFmtId="0" fontId="4" fillId="3" borderId="0" xfId="21" applyFont="1" applyFill="1" applyBorder="1" applyAlignment="1">
      <alignment vertical="top"/>
      <protection/>
    </xf>
    <xf numFmtId="0" fontId="3" fillId="3" borderId="0" xfId="21" applyFont="1" applyFill="1" applyBorder="1" applyAlignment="1" applyProtection="1">
      <alignment horizontal="center"/>
      <protection locked="0"/>
    </xf>
    <xf numFmtId="0" fontId="2" fillId="3" borderId="2" xfId="21" applyFont="1" applyFill="1" applyBorder="1" applyAlignment="1">
      <alignment horizontal="right" vertical="top"/>
      <protection/>
    </xf>
    <xf numFmtId="0" fontId="4" fillId="3" borderId="2" xfId="21" applyFont="1" applyFill="1" applyBorder="1" applyAlignment="1">
      <alignment horizontal="right"/>
      <protection/>
    </xf>
    <xf numFmtId="0" fontId="3" fillId="3" borderId="0" xfId="21" applyFont="1" applyFill="1">
      <alignment/>
      <protection/>
    </xf>
    <xf numFmtId="164" fontId="2" fillId="2" borderId="4" xfId="22" applyNumberFormat="1" applyFont="1" applyFill="1" applyBorder="1" applyAlignment="1">
      <alignment horizontal="center" vertical="center"/>
    </xf>
    <xf numFmtId="0" fontId="3" fillId="3" borderId="5" xfId="21" applyFont="1" applyFill="1" applyBorder="1">
      <alignment/>
      <protection/>
    </xf>
    <xf numFmtId="3" fontId="4" fillId="3" borderId="3" xfId="20" applyNumberFormat="1" applyFont="1" applyFill="1" applyBorder="1" applyAlignment="1">
      <alignment vertical="top"/>
      <protection/>
    </xf>
    <xf numFmtId="3" fontId="2" fillId="3" borderId="3" xfId="20" applyNumberFormat="1" applyFont="1" applyFill="1" applyBorder="1" applyAlignment="1">
      <alignment vertical="top"/>
      <protection/>
    </xf>
    <xf numFmtId="3" fontId="4" fillId="3" borderId="3" xfId="20" applyNumberFormat="1" applyFont="1" applyFill="1" applyBorder="1" applyAlignment="1" applyProtection="1">
      <alignment vertical="top"/>
      <protection locked="0"/>
    </xf>
    <xf numFmtId="0" fontId="2" fillId="3" borderId="0" xfId="20" applyFont="1" applyFill="1" applyBorder="1" applyAlignment="1">
      <alignment horizontal="left" vertical="top"/>
      <protection/>
    </xf>
    <xf numFmtId="0" fontId="4" fillId="3" borderId="0" xfId="20" applyFont="1" applyFill="1" applyBorder="1" applyAlignment="1">
      <alignment horizontal="left" vertical="top"/>
      <protection/>
    </xf>
    <xf numFmtId="0" fontId="3" fillId="3" borderId="0" xfId="21" applyFont="1" applyFill="1" applyBorder="1" applyAlignment="1">
      <alignment horizontal="left" vertical="top"/>
      <protection/>
    </xf>
    <xf numFmtId="166" fontId="3" fillId="3" borderId="0" xfId="48" applyNumberFormat="1" applyFont="1" applyFill="1" applyBorder="1"/>
    <xf numFmtId="3" fontId="4" fillId="3" borderId="0" xfId="20" applyNumberFormat="1" applyFont="1" applyFill="1" applyBorder="1" applyAlignment="1">
      <alignment horizontal="right" vertical="top" wrapText="1"/>
      <protection/>
    </xf>
    <xf numFmtId="3" fontId="4" fillId="3" borderId="3" xfId="20" applyNumberFormat="1" applyFont="1" applyFill="1" applyBorder="1" applyAlignment="1">
      <alignment horizontal="right" vertical="top" wrapText="1"/>
      <protection/>
    </xf>
    <xf numFmtId="3" fontId="4" fillId="3" borderId="0" xfId="20" applyNumberFormat="1" applyFont="1" applyFill="1" applyBorder="1" applyAlignment="1" applyProtection="1">
      <alignment horizontal="right" vertical="top" wrapText="1"/>
      <protection locked="0"/>
    </xf>
    <xf numFmtId="3" fontId="4" fillId="3" borderId="3" xfId="20" applyNumberFormat="1" applyFont="1" applyFill="1" applyBorder="1" applyAlignment="1" applyProtection="1">
      <alignment horizontal="right" vertical="top" wrapText="1"/>
      <protection locked="0"/>
    </xf>
    <xf numFmtId="3" fontId="4" fillId="3" borderId="0" xfId="20" applyNumberFormat="1" applyFont="1" applyFill="1" applyBorder="1" applyAlignment="1" applyProtection="1">
      <alignment horizontal="right" vertical="top" wrapText="1"/>
      <protection/>
    </xf>
    <xf numFmtId="3" fontId="4" fillId="3" borderId="3" xfId="20" applyNumberFormat="1" applyFont="1" applyFill="1" applyBorder="1" applyAlignment="1" applyProtection="1">
      <alignment horizontal="right" vertical="top" wrapText="1"/>
      <protection/>
    </xf>
    <xf numFmtId="3" fontId="10" fillId="3" borderId="0" xfId="21" applyNumberFormat="1" applyFont="1" applyFill="1" applyBorder="1">
      <alignment/>
      <protection/>
    </xf>
    <xf numFmtId="166" fontId="3" fillId="3" borderId="3" xfId="48" applyNumberFormat="1" applyFont="1" applyFill="1" applyBorder="1"/>
    <xf numFmtId="0" fontId="10" fillId="3" borderId="0" xfId="21" applyFont="1" applyFill="1" applyBorder="1" applyAlignment="1" applyProtection="1">
      <alignment horizontal="center"/>
      <protection locked="0"/>
    </xf>
    <xf numFmtId="0" fontId="4" fillId="3" borderId="0" xfId="21" applyFont="1" applyFill="1" applyBorder="1" applyAlignment="1" applyProtection="1">
      <alignment horizontal="right" vertical="top" wrapText="1"/>
      <protection locked="0"/>
    </xf>
    <xf numFmtId="0" fontId="3" fillId="3" borderId="3" xfId="21" applyFont="1" applyFill="1" applyBorder="1" applyAlignment="1">
      <alignment horizontal="right"/>
      <protection/>
    </xf>
    <xf numFmtId="0" fontId="3" fillId="3" borderId="0" xfId="21" applyFont="1" applyFill="1" applyAlignment="1">
      <alignment horizontal="right"/>
      <protection/>
    </xf>
    <xf numFmtId="0" fontId="10" fillId="3" borderId="0" xfId="21" applyFont="1" applyFill="1">
      <alignment/>
      <protection/>
    </xf>
    <xf numFmtId="0" fontId="10" fillId="3" borderId="3" xfId="21" applyFont="1" applyFill="1" applyBorder="1">
      <alignment/>
      <protection/>
    </xf>
    <xf numFmtId="3" fontId="10" fillId="3" borderId="0" xfId="21" applyNumberFormat="1" applyFont="1" applyFill="1">
      <alignment/>
      <protection/>
    </xf>
    <xf numFmtId="166" fontId="10" fillId="3" borderId="0" xfId="48" applyNumberFormat="1" applyFont="1" applyFill="1"/>
    <xf numFmtId="166" fontId="10" fillId="3" borderId="3" xfId="48" applyNumberFormat="1" applyFont="1" applyFill="1" applyBorder="1"/>
    <xf numFmtId="166" fontId="10" fillId="3" borderId="6" xfId="48" applyNumberFormat="1" applyFont="1" applyFill="1" applyBorder="1"/>
    <xf numFmtId="0" fontId="4" fillId="3" borderId="0" xfId="20" applyFont="1" applyFill="1" applyBorder="1" applyAlignment="1">
      <alignment horizontal="left" vertical="top" wrapText="1"/>
      <protection/>
    </xf>
    <xf numFmtId="0" fontId="8" fillId="0" borderId="6" xfId="0" applyFont="1" applyBorder="1" applyAlignment="1">
      <alignment horizontal="center" vertical="center"/>
    </xf>
    <xf numFmtId="0" fontId="2" fillId="2" borderId="7" xfId="20" applyFont="1" applyFill="1" applyBorder="1" applyAlignment="1">
      <alignment horizontal="center"/>
      <protection/>
    </xf>
    <xf numFmtId="0" fontId="2" fillId="2" borderId="8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9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10" xfId="20" applyFont="1" applyFill="1" applyBorder="1" applyAlignment="1">
      <alignment horizont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3" borderId="2" xfId="20" applyFont="1" applyFill="1" applyBorder="1" applyAlignment="1">
      <alignment horizontal="left" vertical="top"/>
      <protection/>
    </xf>
    <xf numFmtId="0" fontId="2" fillId="3" borderId="0" xfId="20" applyFont="1" applyFill="1" applyBorder="1" applyAlignment="1">
      <alignment horizontal="left" vertical="top"/>
      <protection/>
    </xf>
    <xf numFmtId="0" fontId="5" fillId="3" borderId="2" xfId="20" applyFont="1" applyFill="1" applyBorder="1" applyAlignment="1">
      <alignment horizontal="left" vertical="top"/>
      <protection/>
    </xf>
    <xf numFmtId="0" fontId="5" fillId="3" borderId="0" xfId="20" applyFont="1" applyFill="1" applyBorder="1" applyAlignment="1">
      <alignment horizontal="left" vertical="top"/>
      <protection/>
    </xf>
    <xf numFmtId="0" fontId="4" fillId="3" borderId="0" xfId="21" applyFont="1" applyFill="1" applyBorder="1" applyAlignment="1" applyProtection="1">
      <alignment horizontal="left" vertical="top" wrapText="1"/>
      <protection locked="0"/>
    </xf>
    <xf numFmtId="0" fontId="4" fillId="3" borderId="0" xfId="20" applyFont="1" applyFill="1" applyBorder="1" applyAlignment="1">
      <alignment horizontal="left" vertical="top"/>
      <protection/>
    </xf>
    <xf numFmtId="0" fontId="4" fillId="0" borderId="0" xfId="31" applyFont="1" applyBorder="1" applyAlignment="1">
      <alignment horizontal="left" vertical="center"/>
      <protection/>
    </xf>
    <xf numFmtId="0" fontId="4" fillId="3" borderId="0" xfId="20" applyFont="1" applyFill="1" applyBorder="1" applyAlignment="1">
      <alignment vertical="top"/>
      <protection/>
    </xf>
    <xf numFmtId="0" fontId="5" fillId="3" borderId="2" xfId="20" applyFont="1" applyFill="1" applyBorder="1" applyAlignment="1">
      <alignment horizontal="left" vertical="top" wrapText="1"/>
      <protection/>
    </xf>
    <xf numFmtId="0" fontId="5" fillId="3" borderId="0" xfId="20" applyFont="1" applyFill="1" applyBorder="1" applyAlignment="1">
      <alignment horizontal="left" vertical="top" wrapText="1"/>
      <protection/>
    </xf>
    <xf numFmtId="0" fontId="6" fillId="3" borderId="9" xfId="21" applyFont="1" applyFill="1" applyBorder="1" applyAlignment="1">
      <alignment horizontal="left"/>
      <protection/>
    </xf>
    <xf numFmtId="0" fontId="6" fillId="3" borderId="6" xfId="21" applyFont="1" applyFill="1" applyBorder="1" applyAlignment="1">
      <alignment horizontal="left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75</xdr:row>
      <xdr:rowOff>9525</xdr:rowOff>
    </xdr:from>
    <xdr:to>
      <xdr:col>8</xdr:col>
      <xdr:colOff>238125</xdr:colOff>
      <xdr:row>78</xdr:row>
      <xdr:rowOff>9525</xdr:rowOff>
    </xdr:to>
    <xdr:sp macro="" textlink="">
      <xdr:nvSpPr>
        <xdr:cNvPr id="2" name="3 CuadroTexto"/>
        <xdr:cNvSpPr txBox="1"/>
      </xdr:nvSpPr>
      <xdr:spPr>
        <a:xfrm>
          <a:off x="400050" y="14392275"/>
          <a:ext cx="6962775" cy="57150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3</xdr:col>
      <xdr:colOff>1095375</xdr:colOff>
      <xdr:row>69</xdr:row>
      <xdr:rowOff>57150</xdr:rowOff>
    </xdr:to>
    <xdr:sp macro="" textlink="">
      <xdr:nvSpPr>
        <xdr:cNvPr id="7" name="CuadroTexto 6"/>
        <xdr:cNvSpPr txBox="1"/>
      </xdr:nvSpPr>
      <xdr:spPr>
        <a:xfrm>
          <a:off x="0" y="12096750"/>
          <a:ext cx="1590675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Rogelio Capote Jimenez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effectLst/>
              <a:latin typeface="Arial" panose="020B0604020202020204" pitchFamily="34" charset="0"/>
              <a:cs typeface="Arial" panose="020B0604020202020204" pitchFamily="34" charset="0"/>
            </a:rPr>
            <a:t>Subdirector</a:t>
          </a:r>
          <a:r>
            <a:rPr lang="es-MX" sz="8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Administrativo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1114425</xdr:colOff>
      <xdr:row>63</xdr:row>
      <xdr:rowOff>19050</xdr:rowOff>
    </xdr:from>
    <xdr:to>
      <xdr:col>4</xdr:col>
      <xdr:colOff>619125</xdr:colOff>
      <xdr:row>69</xdr:row>
      <xdr:rowOff>85725</xdr:rowOff>
    </xdr:to>
    <xdr:sp macro="" textlink="">
      <xdr:nvSpPr>
        <xdr:cNvPr id="8" name="CuadroTexto 7"/>
        <xdr:cNvSpPr txBox="1"/>
      </xdr:nvSpPr>
      <xdr:spPr>
        <a:xfrm>
          <a:off x="1609725" y="12115800"/>
          <a:ext cx="2514600" cy="1209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Lic. Luz Maria Murillo Hernandez</a:t>
          </a: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Director/a  de Administracion y Finanzas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361950</xdr:colOff>
      <xdr:row>62</xdr:row>
      <xdr:rowOff>114300</xdr:rowOff>
    </xdr:from>
    <xdr:to>
      <xdr:col>5</xdr:col>
      <xdr:colOff>1200150</xdr:colOff>
      <xdr:row>70</xdr:row>
      <xdr:rowOff>38100</xdr:rowOff>
    </xdr:to>
    <xdr:sp macro="" textlink="">
      <xdr:nvSpPr>
        <xdr:cNvPr id="9" name="CuadroTexto 8"/>
        <xdr:cNvSpPr txBox="1"/>
      </xdr:nvSpPr>
      <xdr:spPr>
        <a:xfrm>
          <a:off x="3867150" y="12020550"/>
          <a:ext cx="2152650" cy="1447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Aprobado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Sabas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Arturo de la Rosa camacho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1304925</xdr:colOff>
      <xdr:row>63</xdr:row>
      <xdr:rowOff>123825</xdr:rowOff>
    </xdr:from>
    <xdr:to>
      <xdr:col>8</xdr:col>
      <xdr:colOff>609600</xdr:colOff>
      <xdr:row>70</xdr:row>
      <xdr:rowOff>66675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6124575" y="12220575"/>
          <a:ext cx="1609725" cy="1276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Ines Sanchez Serna</a:t>
          </a: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Comisario</a:t>
          </a:r>
          <a:endParaRPr lang="es-ES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1"/>
  <sheetViews>
    <sheetView tabSelected="1" workbookViewId="0" topLeftCell="A1">
      <selection activeCell="G72" sqref="G72"/>
    </sheetView>
  </sheetViews>
  <sheetFormatPr defaultColWidth="11.421875" defaultRowHeight="15"/>
  <cols>
    <col min="1" max="1" width="2.421875" style="0" customWidth="1"/>
    <col min="2" max="2" width="3.57421875" style="0" customWidth="1"/>
    <col min="3" max="3" width="1.421875" style="0" customWidth="1"/>
    <col min="4" max="4" width="45.140625" style="0" customWidth="1"/>
    <col min="5" max="5" width="19.7109375" style="0" customWidth="1"/>
    <col min="6" max="6" width="22.140625" style="0" customWidth="1"/>
    <col min="7" max="7" width="10.00390625" style="0" customWidth="1"/>
    <col min="8" max="8" width="2.421875" style="0" customWidth="1"/>
    <col min="9" max="9" width="10.00390625" style="0" customWidth="1"/>
  </cols>
  <sheetData>
    <row r="1" spans="7:9" ht="15" customHeight="1">
      <c r="G1" s="47" t="s">
        <v>48</v>
      </c>
      <c r="H1" s="47"/>
      <c r="I1" s="47"/>
    </row>
    <row r="2" spans="2:9" ht="14.25" customHeight="1">
      <c r="B2" s="48" t="s">
        <v>50</v>
      </c>
      <c r="C2" s="49"/>
      <c r="D2" s="49"/>
      <c r="E2" s="49"/>
      <c r="F2" s="49"/>
      <c r="G2" s="49"/>
      <c r="H2" s="49"/>
      <c r="I2" s="50"/>
    </row>
    <row r="3" spans="2:9" ht="17.25" customHeight="1">
      <c r="B3" s="51" t="s">
        <v>0</v>
      </c>
      <c r="C3" s="52"/>
      <c r="D3" s="52"/>
      <c r="E3" s="52"/>
      <c r="F3" s="52"/>
      <c r="G3" s="52"/>
      <c r="H3" s="52"/>
      <c r="I3" s="53"/>
    </row>
    <row r="4" spans="2:9" ht="15">
      <c r="B4" s="54" t="s">
        <v>51</v>
      </c>
      <c r="C4" s="55"/>
      <c r="D4" s="55"/>
      <c r="E4" s="55"/>
      <c r="F4" s="55"/>
      <c r="G4" s="55"/>
      <c r="H4" s="55"/>
      <c r="I4" s="56"/>
    </row>
    <row r="5" spans="2:9" ht="15.75" customHeight="1">
      <c r="B5" s="57" t="s">
        <v>1</v>
      </c>
      <c r="C5" s="58"/>
      <c r="D5" s="58"/>
      <c r="E5" s="58"/>
      <c r="F5" s="58"/>
      <c r="G5" s="1">
        <v>2020</v>
      </c>
      <c r="H5" s="1"/>
      <c r="I5" s="19">
        <v>2019</v>
      </c>
    </row>
    <row r="6" spans="2:9" ht="10.5" customHeight="1">
      <c r="B6" s="2"/>
      <c r="C6" s="3"/>
      <c r="D6" s="3"/>
      <c r="E6" s="3"/>
      <c r="F6" s="3"/>
      <c r="G6" s="4"/>
      <c r="H6" s="4"/>
      <c r="I6" s="20"/>
    </row>
    <row r="7" spans="2:9" ht="15">
      <c r="B7" s="59" t="s">
        <v>2</v>
      </c>
      <c r="C7" s="60"/>
      <c r="D7" s="60"/>
      <c r="E7" s="60"/>
      <c r="F7" s="60"/>
      <c r="G7" s="6"/>
      <c r="H7" s="6"/>
      <c r="I7" s="21"/>
    </row>
    <row r="8" spans="2:9" ht="15">
      <c r="B8" s="2"/>
      <c r="C8" s="60" t="s">
        <v>3</v>
      </c>
      <c r="D8" s="60"/>
      <c r="E8" s="60"/>
      <c r="F8" s="60"/>
      <c r="G8" s="7">
        <f>SUM(G9:G18)</f>
        <v>10186918.31</v>
      </c>
      <c r="H8" s="7"/>
      <c r="I8" s="7">
        <f aca="true" t="shared" si="0" ref="I8">SUM(I9:I18)</f>
        <v>77828580.24000001</v>
      </c>
    </row>
    <row r="9" spans="2:9" ht="15">
      <c r="B9" s="2"/>
      <c r="C9" s="3"/>
      <c r="D9" s="46" t="s">
        <v>4</v>
      </c>
      <c r="E9" s="46"/>
      <c r="F9" s="46"/>
      <c r="G9" s="8">
        <v>0</v>
      </c>
      <c r="H9" s="8"/>
      <c r="I9" s="23">
        <v>0</v>
      </c>
    </row>
    <row r="10" spans="2:9" ht="15">
      <c r="B10" s="2"/>
      <c r="C10" s="3"/>
      <c r="D10" s="46" t="s">
        <v>5</v>
      </c>
      <c r="E10" s="46"/>
      <c r="F10" s="46"/>
      <c r="G10" s="8">
        <v>0</v>
      </c>
      <c r="H10" s="8"/>
      <c r="I10" s="23">
        <v>0</v>
      </c>
    </row>
    <row r="11" spans="2:9" ht="15">
      <c r="B11" s="2"/>
      <c r="C11" s="25"/>
      <c r="D11" s="46" t="s">
        <v>6</v>
      </c>
      <c r="E11" s="46"/>
      <c r="F11" s="46"/>
      <c r="G11" s="8">
        <v>0</v>
      </c>
      <c r="H11" s="8"/>
      <c r="I11" s="23">
        <v>0</v>
      </c>
    </row>
    <row r="12" spans="2:9" ht="15">
      <c r="B12" s="2"/>
      <c r="C12" s="25"/>
      <c r="D12" s="46" t="s">
        <v>7</v>
      </c>
      <c r="E12" s="46"/>
      <c r="F12" s="46"/>
      <c r="G12" s="4">
        <v>0</v>
      </c>
      <c r="H12" s="4"/>
      <c r="I12" s="5">
        <v>0</v>
      </c>
    </row>
    <row r="13" spans="2:9" ht="15">
      <c r="B13" s="2"/>
      <c r="C13" s="25"/>
      <c r="D13" s="46" t="s">
        <v>8</v>
      </c>
      <c r="E13" s="46"/>
      <c r="F13" s="46"/>
      <c r="G13" s="6">
        <v>0</v>
      </c>
      <c r="H13" s="6"/>
      <c r="I13" s="21">
        <v>0</v>
      </c>
    </row>
    <row r="14" spans="2:9" ht="15">
      <c r="B14" s="2"/>
      <c r="C14" s="25"/>
      <c r="D14" s="46" t="s">
        <v>9</v>
      </c>
      <c r="E14" s="46"/>
      <c r="F14" s="46"/>
      <c r="G14" s="8">
        <v>0</v>
      </c>
      <c r="H14" s="8"/>
      <c r="I14" s="23">
        <v>0</v>
      </c>
    </row>
    <row r="15" spans="2:9" ht="15">
      <c r="B15" s="2"/>
      <c r="C15" s="25"/>
      <c r="D15" s="46" t="s">
        <v>10</v>
      </c>
      <c r="E15" s="46"/>
      <c r="F15" s="46"/>
      <c r="G15" s="8">
        <v>966936.76</v>
      </c>
      <c r="H15" s="8"/>
      <c r="I15" s="23">
        <v>4251833.54</v>
      </c>
    </row>
    <row r="16" spans="2:9" ht="24" customHeight="1">
      <c r="B16" s="2"/>
      <c r="C16" s="25"/>
      <c r="D16" s="46" t="s">
        <v>11</v>
      </c>
      <c r="E16" s="46"/>
      <c r="F16" s="46"/>
      <c r="G16" s="8">
        <v>0</v>
      </c>
      <c r="H16" s="8"/>
      <c r="I16" s="23">
        <v>0</v>
      </c>
    </row>
    <row r="17" spans="2:9" ht="15">
      <c r="B17" s="2"/>
      <c r="C17" s="25"/>
      <c r="D17" s="46" t="s">
        <v>12</v>
      </c>
      <c r="E17" s="46"/>
      <c r="F17" s="46"/>
      <c r="G17" s="6">
        <v>9208912.66</v>
      </c>
      <c r="H17" s="6"/>
      <c r="I17" s="21">
        <v>73576746.7</v>
      </c>
    </row>
    <row r="18" spans="2:9" ht="15">
      <c r="B18" s="2"/>
      <c r="C18" s="3"/>
      <c r="D18" s="46" t="s">
        <v>13</v>
      </c>
      <c r="E18" s="46"/>
      <c r="F18" s="26"/>
      <c r="G18" s="27">
        <v>11068.89</v>
      </c>
      <c r="H18" s="4"/>
      <c r="I18" s="5">
        <v>0</v>
      </c>
    </row>
    <row r="19" spans="2:9" ht="15">
      <c r="B19" s="2"/>
      <c r="C19" s="60" t="s">
        <v>14</v>
      </c>
      <c r="D19" s="60"/>
      <c r="E19" s="60"/>
      <c r="F19" s="60"/>
      <c r="G19" s="7">
        <f>SUM(G20:G35)</f>
        <v>10190991.63</v>
      </c>
      <c r="H19" s="7"/>
      <c r="I19" s="7">
        <f aca="true" t="shared" si="1" ref="I19">SUM(I20:I35)</f>
        <v>77688576.41000001</v>
      </c>
    </row>
    <row r="20" spans="2:9" ht="15">
      <c r="B20" s="2"/>
      <c r="C20" s="24"/>
      <c r="D20" s="46" t="s">
        <v>15</v>
      </c>
      <c r="E20" s="46"/>
      <c r="F20" s="46"/>
      <c r="G20" s="6">
        <v>8269708.13</v>
      </c>
      <c r="H20" s="6"/>
      <c r="I20" s="21">
        <v>72031943.51</v>
      </c>
    </row>
    <row r="21" spans="2:9" ht="15">
      <c r="B21" s="2"/>
      <c r="C21" s="24"/>
      <c r="D21" s="46" t="s">
        <v>16</v>
      </c>
      <c r="E21" s="46"/>
      <c r="F21" s="46"/>
      <c r="G21" s="6">
        <v>1335964.87</v>
      </c>
      <c r="H21" s="7"/>
      <c r="I21" s="21">
        <v>3583468.62</v>
      </c>
    </row>
    <row r="22" spans="2:9" ht="15">
      <c r="B22" s="2"/>
      <c r="C22" s="24"/>
      <c r="D22" s="46" t="s">
        <v>17</v>
      </c>
      <c r="E22" s="46"/>
      <c r="F22" s="46"/>
      <c r="G22" s="8">
        <v>585318.63</v>
      </c>
      <c r="H22" s="8"/>
      <c r="I22" s="23">
        <v>2044016.66</v>
      </c>
    </row>
    <row r="23" spans="2:9" ht="15">
      <c r="B23" s="2"/>
      <c r="C23" s="3"/>
      <c r="D23" s="46" t="s">
        <v>18</v>
      </c>
      <c r="E23" s="46"/>
      <c r="F23" s="46"/>
      <c r="G23" s="8">
        <v>0</v>
      </c>
      <c r="H23" s="8"/>
      <c r="I23" s="23">
        <v>0</v>
      </c>
    </row>
    <row r="24" spans="2:9" ht="15">
      <c r="B24" s="2"/>
      <c r="C24" s="24"/>
      <c r="D24" s="46" t="s">
        <v>19</v>
      </c>
      <c r="E24" s="46"/>
      <c r="F24" s="46"/>
      <c r="G24" s="8">
        <v>0</v>
      </c>
      <c r="H24" s="8"/>
      <c r="I24" s="23">
        <v>0</v>
      </c>
    </row>
    <row r="25" spans="2:9" ht="15">
      <c r="B25" s="2"/>
      <c r="C25" s="24"/>
      <c r="D25" s="46" t="s">
        <v>20</v>
      </c>
      <c r="E25" s="46"/>
      <c r="F25" s="46"/>
      <c r="G25" s="8">
        <v>0</v>
      </c>
      <c r="H25" s="8"/>
      <c r="I25" s="23">
        <v>0</v>
      </c>
    </row>
    <row r="26" spans="2:9" ht="15">
      <c r="B26" s="2"/>
      <c r="C26" s="24"/>
      <c r="D26" s="46" t="s">
        <v>21</v>
      </c>
      <c r="E26" s="46"/>
      <c r="F26" s="46"/>
      <c r="G26" s="8">
        <v>0</v>
      </c>
      <c r="H26" s="8"/>
      <c r="I26" s="23">
        <v>0</v>
      </c>
    </row>
    <row r="27" spans="2:9" ht="15">
      <c r="B27" s="2"/>
      <c r="C27" s="24"/>
      <c r="D27" s="46" t="s">
        <v>22</v>
      </c>
      <c r="E27" s="46"/>
      <c r="F27" s="46"/>
      <c r="G27" s="4">
        <v>0</v>
      </c>
      <c r="H27" s="4"/>
      <c r="I27" s="5">
        <v>0</v>
      </c>
    </row>
    <row r="28" spans="2:9" ht="15">
      <c r="B28" s="2"/>
      <c r="C28" s="24"/>
      <c r="D28" s="46" t="s">
        <v>23</v>
      </c>
      <c r="E28" s="46"/>
      <c r="F28" s="46"/>
      <c r="G28" s="7">
        <v>0</v>
      </c>
      <c r="H28" s="7"/>
      <c r="I28" s="22">
        <v>0</v>
      </c>
    </row>
    <row r="29" spans="2:9" ht="15">
      <c r="B29" s="2"/>
      <c r="C29" s="24"/>
      <c r="D29" s="46" t="s">
        <v>24</v>
      </c>
      <c r="E29" s="46"/>
      <c r="F29" s="46"/>
      <c r="G29" s="8">
        <v>0</v>
      </c>
      <c r="H29" s="8"/>
      <c r="I29" s="23">
        <v>0</v>
      </c>
    </row>
    <row r="30" spans="2:9" ht="15">
      <c r="B30" s="2"/>
      <c r="C30" s="24"/>
      <c r="D30" s="46" t="s">
        <v>25</v>
      </c>
      <c r="E30" s="46"/>
      <c r="F30" s="46"/>
      <c r="G30" s="8">
        <v>0</v>
      </c>
      <c r="H30" s="8"/>
      <c r="I30" s="23">
        <v>0</v>
      </c>
    </row>
    <row r="31" spans="2:9" ht="15">
      <c r="B31" s="2"/>
      <c r="C31" s="24"/>
      <c r="D31" s="46" t="s">
        <v>26</v>
      </c>
      <c r="E31" s="46"/>
      <c r="F31" s="46"/>
      <c r="G31" s="8">
        <v>0</v>
      </c>
      <c r="H31" s="8"/>
      <c r="I31" s="23">
        <v>0</v>
      </c>
    </row>
    <row r="32" spans="2:9" ht="15">
      <c r="B32" s="2"/>
      <c r="C32" s="24"/>
      <c r="D32" s="46" t="s">
        <v>27</v>
      </c>
      <c r="E32" s="46"/>
      <c r="F32" s="46"/>
      <c r="G32" s="8">
        <v>0</v>
      </c>
      <c r="H32" s="8"/>
      <c r="I32" s="23">
        <v>0</v>
      </c>
    </row>
    <row r="33" spans="2:9" ht="15">
      <c r="B33" s="2"/>
      <c r="C33" s="3"/>
      <c r="D33" s="46" t="s">
        <v>28</v>
      </c>
      <c r="E33" s="46"/>
      <c r="F33" s="46"/>
      <c r="G33" s="8">
        <v>0</v>
      </c>
      <c r="H33" s="8"/>
      <c r="I33" s="23">
        <v>0</v>
      </c>
    </row>
    <row r="34" spans="2:9" ht="15">
      <c r="B34" s="2"/>
      <c r="C34" s="24"/>
      <c r="D34" s="46" t="s">
        <v>29</v>
      </c>
      <c r="E34" s="46"/>
      <c r="F34" s="46"/>
      <c r="G34" s="4">
        <v>0</v>
      </c>
      <c r="H34" s="4"/>
      <c r="I34" s="5">
        <v>29147.62</v>
      </c>
    </row>
    <row r="35" spans="2:9" ht="15">
      <c r="B35" s="2"/>
      <c r="C35" s="24"/>
      <c r="D35" s="46" t="s">
        <v>30</v>
      </c>
      <c r="E35" s="46"/>
      <c r="F35" s="46"/>
      <c r="G35" s="7"/>
      <c r="H35" s="7"/>
      <c r="I35" s="22"/>
    </row>
    <row r="36" spans="2:9" ht="15">
      <c r="B36" s="61" t="s">
        <v>31</v>
      </c>
      <c r="C36" s="62"/>
      <c r="D36" s="62"/>
      <c r="E36" s="62"/>
      <c r="F36" s="62"/>
      <c r="G36" s="7">
        <f>G8-G19</f>
        <v>-4073.320000000298</v>
      </c>
      <c r="H36" s="7"/>
      <c r="I36" s="7">
        <f aca="true" t="shared" si="2" ref="I36">I8-I19</f>
        <v>140003.8299999982</v>
      </c>
    </row>
    <row r="37" spans="2:9" ht="15">
      <c r="B37" s="59" t="s">
        <v>32</v>
      </c>
      <c r="C37" s="60"/>
      <c r="D37" s="60"/>
      <c r="E37" s="60"/>
      <c r="F37" s="60"/>
      <c r="G37" s="6"/>
      <c r="H37" s="6"/>
      <c r="I37" s="21"/>
    </row>
    <row r="38" spans="2:9" ht="15">
      <c r="B38" s="9"/>
      <c r="C38" s="60" t="s">
        <v>3</v>
      </c>
      <c r="D38" s="60"/>
      <c r="E38" s="60"/>
      <c r="F38" s="60"/>
      <c r="G38" s="10">
        <f>SUM(G39:G41)</f>
        <v>0</v>
      </c>
      <c r="H38" s="10"/>
      <c r="I38" s="10">
        <f aca="true" t="shared" si="3" ref="I38">SUM(I39:I41)</f>
        <v>0</v>
      </c>
    </row>
    <row r="39" spans="2:9" ht="15">
      <c r="B39" s="9"/>
      <c r="C39" s="24"/>
      <c r="D39" s="64" t="s">
        <v>33</v>
      </c>
      <c r="E39" s="64"/>
      <c r="F39" s="64"/>
      <c r="G39" s="28">
        <v>0</v>
      </c>
      <c r="H39" s="28"/>
      <c r="I39" s="29">
        <v>0</v>
      </c>
    </row>
    <row r="40" spans="2:9" ht="15">
      <c r="B40" s="9"/>
      <c r="C40" s="24"/>
      <c r="D40" s="64" t="s">
        <v>34</v>
      </c>
      <c r="E40" s="64"/>
      <c r="F40" s="64"/>
      <c r="G40" s="30">
        <v>0</v>
      </c>
      <c r="H40" s="30"/>
      <c r="I40" s="31">
        <v>0</v>
      </c>
    </row>
    <row r="41" spans="2:9" ht="15">
      <c r="B41" s="9"/>
      <c r="C41" s="24"/>
      <c r="D41" s="64" t="s">
        <v>35</v>
      </c>
      <c r="E41" s="64"/>
      <c r="F41" s="64"/>
      <c r="G41" s="32">
        <v>0</v>
      </c>
      <c r="H41" s="32"/>
      <c r="I41" s="33">
        <v>0</v>
      </c>
    </row>
    <row r="42" spans="2:9" ht="15">
      <c r="B42" s="2"/>
      <c r="C42" s="60" t="s">
        <v>14</v>
      </c>
      <c r="D42" s="60"/>
      <c r="E42" s="60"/>
      <c r="F42" s="60"/>
      <c r="G42" s="34">
        <f>SUM(G43:G45)</f>
        <v>34217.25</v>
      </c>
      <c r="H42" s="34"/>
      <c r="I42" s="34">
        <f aca="true" t="shared" si="4" ref="I42">SUM(I43:I45)</f>
        <v>81201.03</v>
      </c>
    </row>
    <row r="43" spans="2:9" ht="15">
      <c r="B43" s="11"/>
      <c r="C43" s="12"/>
      <c r="D43" s="64" t="s">
        <v>33</v>
      </c>
      <c r="E43" s="64"/>
      <c r="F43" s="64"/>
      <c r="G43" s="6">
        <v>0</v>
      </c>
      <c r="H43" s="6"/>
      <c r="I43" s="21">
        <v>0</v>
      </c>
    </row>
    <row r="44" spans="2:9" ht="15">
      <c r="B44" s="11"/>
      <c r="C44" s="12"/>
      <c r="D44" s="64" t="s">
        <v>34</v>
      </c>
      <c r="E44" s="64"/>
      <c r="F44" s="64"/>
      <c r="G44" s="27">
        <v>34217.25</v>
      </c>
      <c r="H44" s="27"/>
      <c r="I44" s="35">
        <v>81201.03</v>
      </c>
    </row>
    <row r="45" spans="2:9" ht="15">
      <c r="B45" s="13"/>
      <c r="C45" s="14"/>
      <c r="D45" s="64" t="s">
        <v>36</v>
      </c>
      <c r="E45" s="64"/>
      <c r="F45" s="64"/>
      <c r="G45" s="4">
        <v>0</v>
      </c>
      <c r="H45" s="4"/>
      <c r="I45" s="5">
        <v>0</v>
      </c>
    </row>
    <row r="46" spans="2:9" ht="15">
      <c r="B46" s="61" t="s">
        <v>37</v>
      </c>
      <c r="C46" s="62"/>
      <c r="D46" s="62"/>
      <c r="E46" s="62"/>
      <c r="F46" s="62"/>
      <c r="G46" s="34">
        <f>G38-G42</f>
        <v>-34217.25</v>
      </c>
      <c r="H46" s="34"/>
      <c r="I46" s="34">
        <f aca="true" t="shared" si="5" ref="I46">I38-I42</f>
        <v>-81201.03</v>
      </c>
    </row>
    <row r="47" spans="2:9" ht="15">
      <c r="B47" s="59" t="s">
        <v>38</v>
      </c>
      <c r="C47" s="60"/>
      <c r="D47" s="60"/>
      <c r="E47" s="60"/>
      <c r="F47" s="60"/>
      <c r="G47" s="15"/>
      <c r="H47" s="15"/>
      <c r="I47" s="5"/>
    </row>
    <row r="48" spans="2:9" ht="15">
      <c r="B48" s="16"/>
      <c r="C48" s="60" t="s">
        <v>3</v>
      </c>
      <c r="D48" s="60"/>
      <c r="E48" s="60"/>
      <c r="F48" s="60"/>
      <c r="G48" s="36">
        <f>SUM(G49:G51)</f>
        <v>0</v>
      </c>
      <c r="H48" s="36"/>
      <c r="I48" s="36">
        <f aca="true" t="shared" si="6" ref="I48">SUM(I49:I51)</f>
        <v>0</v>
      </c>
    </row>
    <row r="49" spans="2:9" ht="15">
      <c r="B49" s="17"/>
      <c r="C49" s="4"/>
      <c r="D49" s="63" t="s">
        <v>39</v>
      </c>
      <c r="E49" s="63"/>
      <c r="F49" s="63"/>
      <c r="G49" s="37">
        <v>0</v>
      </c>
      <c r="H49" s="37"/>
      <c r="I49" s="38">
        <v>0</v>
      </c>
    </row>
    <row r="50" spans="2:9" ht="15">
      <c r="B50" s="11"/>
      <c r="C50" s="12"/>
      <c r="D50" s="66" t="s">
        <v>40</v>
      </c>
      <c r="E50" s="66"/>
      <c r="F50" s="66"/>
      <c r="G50" s="39">
        <v>0</v>
      </c>
      <c r="H50" s="39"/>
      <c r="I50" s="38">
        <v>0</v>
      </c>
    </row>
    <row r="51" spans="2:9" ht="15">
      <c r="B51" s="11"/>
      <c r="C51" s="12"/>
      <c r="D51" s="64" t="s">
        <v>41</v>
      </c>
      <c r="E51" s="64"/>
      <c r="F51" s="64"/>
      <c r="G51" s="39">
        <v>0</v>
      </c>
      <c r="H51" s="39"/>
      <c r="I51" s="38">
        <v>0</v>
      </c>
    </row>
    <row r="52" spans="2:9" ht="15">
      <c r="B52" s="11"/>
      <c r="C52" s="12"/>
      <c r="D52" s="64" t="s">
        <v>42</v>
      </c>
      <c r="E52" s="64"/>
      <c r="F52" s="64"/>
      <c r="G52" s="18">
        <v>0</v>
      </c>
      <c r="H52" s="18"/>
      <c r="I52" s="5">
        <v>0</v>
      </c>
    </row>
    <row r="53" spans="2:9" ht="15">
      <c r="B53" s="11"/>
      <c r="C53" s="60" t="s">
        <v>14</v>
      </c>
      <c r="D53" s="60"/>
      <c r="E53" s="60"/>
      <c r="F53" s="60"/>
      <c r="G53" s="40">
        <f>SUM(G54:G57)</f>
        <v>0</v>
      </c>
      <c r="H53" s="40"/>
      <c r="I53" s="41">
        <v>0</v>
      </c>
    </row>
    <row r="54" spans="2:9" ht="15">
      <c r="B54" s="11"/>
      <c r="C54" s="12"/>
      <c r="D54" s="64" t="s">
        <v>43</v>
      </c>
      <c r="E54" s="64"/>
      <c r="F54" s="64"/>
      <c r="G54" s="18">
        <v>0</v>
      </c>
      <c r="H54" s="18"/>
      <c r="I54" s="5">
        <v>0</v>
      </c>
    </row>
    <row r="55" spans="2:9" ht="15">
      <c r="B55" s="11"/>
      <c r="C55" s="12"/>
      <c r="D55" s="64" t="s">
        <v>40</v>
      </c>
      <c r="E55" s="64"/>
      <c r="F55" s="64"/>
      <c r="G55" s="18">
        <v>0</v>
      </c>
      <c r="H55" s="18"/>
      <c r="I55" s="5">
        <v>0</v>
      </c>
    </row>
    <row r="56" spans="2:9" ht="15">
      <c r="B56" s="11"/>
      <c r="C56" s="12"/>
      <c r="D56" s="64" t="s">
        <v>41</v>
      </c>
      <c r="E56" s="64"/>
      <c r="F56" s="64"/>
      <c r="G56" s="18">
        <v>0</v>
      </c>
      <c r="H56" s="18"/>
      <c r="I56" s="5">
        <v>0</v>
      </c>
    </row>
    <row r="57" spans="2:9" ht="15">
      <c r="B57" s="11"/>
      <c r="C57" s="12"/>
      <c r="D57" s="64" t="s">
        <v>44</v>
      </c>
      <c r="E57" s="64"/>
      <c r="F57" s="64"/>
      <c r="G57" s="18">
        <v>0</v>
      </c>
      <c r="H57" s="18"/>
      <c r="I57" s="5">
        <v>0</v>
      </c>
    </row>
    <row r="58" spans="2:9" ht="15">
      <c r="B58" s="61" t="s">
        <v>45</v>
      </c>
      <c r="C58" s="62"/>
      <c r="D58" s="62"/>
      <c r="E58" s="62"/>
      <c r="F58" s="62"/>
      <c r="G58" s="42">
        <f>G36+G46+G48</f>
        <v>-38290.5700000003</v>
      </c>
      <c r="H58" s="42">
        <f aca="true" t="shared" si="7" ref="H58:I58">H36+H46+H48</f>
        <v>0</v>
      </c>
      <c r="I58" s="42">
        <f t="shared" si="7"/>
        <v>58802.79999999821</v>
      </c>
    </row>
    <row r="59" spans="2:9" ht="15">
      <c r="B59" s="67" t="s">
        <v>46</v>
      </c>
      <c r="C59" s="68"/>
      <c r="D59" s="68"/>
      <c r="E59" s="68"/>
      <c r="F59" s="68"/>
      <c r="G59" s="43">
        <v>171890.43</v>
      </c>
      <c r="H59" s="43"/>
      <c r="I59" s="44">
        <v>113087.63</v>
      </c>
    </row>
    <row r="60" spans="2:9" ht="15">
      <c r="B60" s="69" t="s">
        <v>47</v>
      </c>
      <c r="C60" s="70"/>
      <c r="D60" s="70"/>
      <c r="E60" s="70"/>
      <c r="F60" s="70"/>
      <c r="G60" s="45">
        <f>G58+G59</f>
        <v>133599.8599999997</v>
      </c>
      <c r="H60" s="45"/>
      <c r="I60" s="45">
        <f aca="true" t="shared" si="8" ref="I60">I58+I59</f>
        <v>171890.42999999822</v>
      </c>
    </row>
    <row r="61" spans="2:10" ht="15.75" customHeight="1">
      <c r="B61" s="65" t="s">
        <v>49</v>
      </c>
      <c r="C61" s="65"/>
      <c r="D61" s="65"/>
      <c r="E61" s="65"/>
      <c r="F61" s="65"/>
      <c r="G61" s="65"/>
      <c r="H61" s="65"/>
      <c r="I61" s="65"/>
      <c r="J61" s="65"/>
    </row>
  </sheetData>
  <mergeCells count="60">
    <mergeCell ref="B61:J61"/>
    <mergeCell ref="D50:F50"/>
    <mergeCell ref="D51:F51"/>
    <mergeCell ref="D52:F52"/>
    <mergeCell ref="C53:F53"/>
    <mergeCell ref="D54:F54"/>
    <mergeCell ref="D55:F55"/>
    <mergeCell ref="D56:F56"/>
    <mergeCell ref="D57:F57"/>
    <mergeCell ref="B58:F58"/>
    <mergeCell ref="B59:F59"/>
    <mergeCell ref="B60:F60"/>
    <mergeCell ref="D49:F49"/>
    <mergeCell ref="C38:F38"/>
    <mergeCell ref="D39:F39"/>
    <mergeCell ref="D40:F40"/>
    <mergeCell ref="D41:F41"/>
    <mergeCell ref="C42:F42"/>
    <mergeCell ref="D43:F43"/>
    <mergeCell ref="D44:F44"/>
    <mergeCell ref="D45:F45"/>
    <mergeCell ref="B46:F46"/>
    <mergeCell ref="B47:F47"/>
    <mergeCell ref="C48:F48"/>
    <mergeCell ref="B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B36:F36"/>
    <mergeCell ref="D25:F25"/>
    <mergeCell ref="D14:F14"/>
    <mergeCell ref="D15:F15"/>
    <mergeCell ref="D16:F16"/>
    <mergeCell ref="D17:F17"/>
    <mergeCell ref="D18:E18"/>
    <mergeCell ref="C19:F19"/>
    <mergeCell ref="D20:F20"/>
    <mergeCell ref="D21:F21"/>
    <mergeCell ref="D22:F22"/>
    <mergeCell ref="D23:F23"/>
    <mergeCell ref="D24:F24"/>
    <mergeCell ref="D13:F13"/>
    <mergeCell ref="G1:I1"/>
    <mergeCell ref="B2:I2"/>
    <mergeCell ref="B3:I3"/>
    <mergeCell ref="B4:I4"/>
    <mergeCell ref="B5:F5"/>
    <mergeCell ref="B7:F7"/>
    <mergeCell ref="C8:F8"/>
    <mergeCell ref="D9:F9"/>
    <mergeCell ref="D10:F10"/>
    <mergeCell ref="D11:F11"/>
    <mergeCell ref="D12:F1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2018-11-19T22:58:17Z</cp:lastPrinted>
  <dcterms:created xsi:type="dcterms:W3CDTF">2018-10-31T19:27:45Z</dcterms:created>
  <dcterms:modified xsi:type="dcterms:W3CDTF">2020-09-19T17:34:52Z</dcterms:modified>
  <cp:category/>
  <cp:version/>
  <cp:contentType/>
  <cp:contentStatus/>
</cp:coreProperties>
</file>