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509"/>
  <workbookPr/>
  <bookViews>
    <workbookView xWindow="0" yWindow="460" windowWidth="25600" windowHeight="14720" activeTab="1"/>
  </bookViews>
  <sheets>
    <sheet name="LDF-2T" sheetId="1" r:id="rId1"/>
    <sheet name="LDF-02 (2)" sheetId="4" r:id="rId2"/>
    <sheet name="LDF-03" sheetId="3" r:id="rId3"/>
  </sheets>
  <definedNames>
    <definedName name="_xlnm.Print_Area" localSheetId="1">'LDF-02 (2)'!$A$1:$I$62</definedName>
    <definedName name="_xlnm.Print_Area" localSheetId="2">'LDF-03'!$A$1:$K$46</definedName>
    <definedName name="_xlnm.Print_Area" localSheetId="0">'LDF-2T'!$A$1:$H$100</definedName>
    <definedName name="_xlnm.Print_Titles" localSheetId="0">'LDF-2T'!$1:$8</definedName>
  </definedNames>
  <calcPr calcId="191029"/>
</workbook>
</file>

<file path=xl/sharedStrings.xml><?xml version="1.0" encoding="utf-8"?>
<sst xmlns="http://schemas.openxmlformats.org/spreadsheetml/2006/main" count="234" uniqueCount="227">
  <si>
    <t>Formato LDF-01</t>
  </si>
  <si>
    <t>Estado de Situación Financiera Detallado - LDF</t>
  </si>
  <si>
    <t>(PESOS)</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</si>
  <si>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</si>
  <si>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</si>
  <si>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</si>
  <si>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</si>
  <si>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</si>
  <si>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</si>
  <si>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</si>
  <si>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</si>
  <si>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</si>
  <si>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</si>
  <si>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</si>
  <si>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</si>
  <si>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</si>
  <si>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</si>
  <si>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</si>
  <si>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</si>
  <si>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</si>
  <si>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</si>
  <si>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</si>
  <si>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</si>
  <si>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</si>
  <si>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</si>
  <si>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</si>
  <si>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</si>
  <si>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</si>
  <si>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</si>
  <si>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</si>
  <si>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</si>
  <si>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</si>
  <si>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</si>
  <si>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</si>
  <si>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</si>
  <si>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</si>
  <si>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</si>
  <si>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</si>
  <si>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</si>
  <si>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</si>
  <si>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</si>
  <si>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</si>
  <si>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</si>
  <si>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</si>
  <si>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</si>
  <si>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</si>
  <si>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</si>
  <si>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</si>
  <si>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</si>
  <si>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</si>
  <si>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</si>
  <si>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</si>
  <si>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</si>
  <si>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</si>
  <si>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</si>
  <si>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</si>
  <si>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</si>
  <si>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</si>
  <si>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</si>
  <si>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</si>
  <si>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</si>
  <si>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</si>
  <si>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</si>
  <si>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</si>
  <si>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</si>
  <si>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</si>
  <si>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</si>
  <si>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</si>
  <si>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</si>
  <si>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</si>
  <si>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</si>
  <si>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</si>
  <si>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</si>
  <si>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</si>
  <si>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</si>
  <si>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</si>
  <si>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</si>
  <si>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</si>
  <si>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</si>
  <si>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</si>
  <si>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</si>
  <si>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</si>
  <si>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</si>
  <si>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</si>
  <si>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</si>
  <si>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</si>
  <si>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</si>
  <si>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</si>
  <si>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</si>
  <si>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</si>
  <si>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</si>
  <si>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</si>
  <si>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</si>
  <si>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</si>
  <si>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</si>
  <si>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</si>
  <si>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</si>
  <si>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 Otros Activos no Circulantes</t>
  </si>
  <si>
    <t>II. Total del Pasivo (II = IIA + IIB)</t>
  </si>
  <si>
    <t>HACIENDA PÚBLICA/PATRIMONIO</t>
  </si>
  <si>
    <t>I. Total del Activo (I = IA + IB)</t>
  </si>
  <si>
    <t>a. Aportaciones</t>
  </si>
  <si>
    <t>b. Donaciones de Capital</t>
  </si>
  <si>
    <t>c. Actualización de la Hacienda Pública/Patrimonio</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</si>
  <si>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</si>
  <si>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</si>
  <si>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</si>
  <si>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</si>
  <si>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</si>
  <si>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</si>
  <si>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</si>
  <si>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</si>
  <si>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IV. Total del Pasivo y Hacienda Pública/Patrimonio (IV = II + III)</t>
  </si>
  <si>
    <t xml:space="preserve">Concepto </t>
  </si>
  <si>
    <t>PODER EJECUTIVO DEL ESTADO DE GUERRERO</t>
  </si>
  <si>
    <t>Año</t>
  </si>
  <si>
    <t>III. Total Hacienda Pública/Patrimonio (III = IIIA + IIIB + IIIC)</t>
  </si>
  <si>
    <t>IIIB. Hacienda Pública/Patrimonio Generado (IIIB = a + b + c + d + e)</t>
  </si>
  <si>
    <t>IIIA. Hacienda Pública/Patrimonio Contribuido (IIIA = a + b + c)</t>
  </si>
  <si>
    <t>IIB. Total de Pasivos No Circulantes  (IIB = a + b + c + d + e + f)</t>
  </si>
  <si>
    <t>IIA. Total de Pasivos Circulantes   (IIA = a + b + c + d + e + f + g + h)</t>
  </si>
  <si>
    <t>IA. Total de Activos Circulantes   (IA = a + b + c + d + e + f + g)</t>
  </si>
  <si>
    <t>IB. Total de Activos No Circulantes   (IB = a + b + c + d + e + f + g + h + i)</t>
  </si>
  <si>
    <t>Al 31 de diciembre de 2019 y al 31 de diciembre de 2020</t>
  </si>
  <si>
    <t>Formato LDF-02</t>
  </si>
  <si>
    <t>GOBIERNO DEL ESTADO DE GUERRERO</t>
  </si>
  <si>
    <t>Informe Analítico de la Deuda Pública y Otros Pasivos - LDF</t>
  </si>
  <si>
    <t>Del 1 de enero al 31 de diciembre de 2020 (b)</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</si>
  <si>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</si>
  <si>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</si>
  <si>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</si>
  <si>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</si>
  <si>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</si>
  <si>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</si>
  <si>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</si>
  <si>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</si>
  <si>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al 31 de diciembre de 2019-1                                                                    (d)</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</si>
  <si>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</si>
  <si>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</si>
  <si>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</si>
  <si>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</si>
  <si>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</si>
  <si>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</si>
  <si>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</si>
  <si>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</si>
  <si>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</si>
  <si>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</si>
  <si>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</si>
  <si>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</si>
  <si>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</si>
  <si>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</si>
  <si>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</si>
  <si>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</si>
  <si>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</si>
  <si>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</si>
  <si>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</si>
  <si>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</si>
  <si>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</si>
  <si>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</si>
  <si>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</si>
  <si>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 Contratado                                 (i)</t>
  </si>
  <si>
    <t>Plazo Pactado                                               (m)</t>
  </si>
  <si>
    <t>Tasa de Interés                                      (n)</t>
  </si>
  <si>
    <t>Comisiones y Costos Relacionados                                         (o)</t>
  </si>
  <si>
    <t>Tasa Efectiva                                  (p)</t>
  </si>
  <si>
    <t>6. Obligaciones a Corto Plazo (Informativo)</t>
  </si>
  <si>
    <t>A. Crédito 1</t>
  </si>
  <si>
    <t>365 Días</t>
  </si>
  <si>
    <t>TIIE + 0.95%</t>
  </si>
  <si>
    <t>0.95% + IVA</t>
  </si>
  <si>
    <t>B. Crédito 2</t>
  </si>
  <si>
    <t>TIIE + 1.50%</t>
  </si>
  <si>
    <t>2.00% + IVA</t>
  </si>
  <si>
    <t>C. Crédito 3</t>
  </si>
  <si>
    <t>304 Días</t>
  </si>
  <si>
    <t>TIIE + 3.79%</t>
  </si>
  <si>
    <t>1.00% + IVA</t>
  </si>
  <si>
    <t>D. Crédito 4</t>
  </si>
  <si>
    <t>258 Días</t>
  </si>
  <si>
    <t>TIIE + 2.50%</t>
  </si>
  <si>
    <t>3.00% + IVA</t>
  </si>
  <si>
    <t>E. Crédito 5</t>
  </si>
  <si>
    <t>209 Días</t>
  </si>
  <si>
    <t>TIIE + 2.20%</t>
  </si>
  <si>
    <t>Formato LDF-03</t>
  </si>
  <si>
    <t>NOMBRE DEL ENTE PÚBLICO (a)</t>
  </si>
  <si>
    <t>Informe Analítico de Obligaciones Diferentes de Financiamientos – LDF</t>
  </si>
  <si>
    <t>Del 1 de enero al XX de XXXX de 20XN (b)</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</si>
  <si>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</si>
  <si>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</si>
  <si>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</si>
  <si>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</si>
  <si>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</si>
  <si>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</si>
  <si>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</si>
  <si>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</si>
  <si>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</si>
  <si>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</si>
  <si>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</si>
  <si>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</si>
  <si>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</si>
  <si>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</si>
  <si>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</si>
  <si>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</si>
  <si>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</si>
  <si>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</si>
  <si>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</si>
  <si>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</si>
  <si>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</si>
  <si>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</si>
  <si>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Instructivo de llenado:</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</si>
  <si>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</si>
  <si>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</si>
  <si>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 xml:space="preserve">(c) Denominación de las Obligaciones Diferentes de Financiamiento: </t>
    </r>
    <r>
      <rPr>
        <sz val="8"/>
        <color theme="1"/>
        <rFont val="Arial Narrow"/>
        <family val="2"/>
      </rPr>
      <t>Muestra la clasificación de las obligaciones diferentes de Financiamientos del Ente Público correspondiente, no considerados en el Informe Analítico de la Deuda Pública y Otros Pasivos. En este apartado no se reportan las Asociaciones Público-Privadas concluidas.</t>
    </r>
  </si>
  <si>
    <r>
      <t>(d) Fecha del Contrato:</t>
    </r>
    <r>
      <rPr>
        <sz val="8"/>
        <color theme="1"/>
        <rFont val="Arial Narrow"/>
        <family val="2"/>
      </rPr>
      <t xml:space="preserve"> Muestra la fecha de suscripción de los contratos o convenios correspondientes a las Obligaciones distintas de Financiamientos contraídas por el Ente Público.</t>
    </r>
  </si>
  <si>
    <r>
      <t>(e) Fecha de inicio de operación del proyecto:</t>
    </r>
    <r>
      <rPr>
        <sz val="8"/>
        <color theme="1"/>
        <rFont val="Arial Narrow"/>
        <family val="2"/>
      </rPr>
      <t xml:space="preserve"> Muestra la fecha a partir de la cual se inician las operaciones del proyecto.</t>
    </r>
  </si>
  <si>
    <r>
      <t>(f) Fecha de vencimiento:</t>
    </r>
    <r>
      <rPr>
        <sz val="8"/>
        <color theme="1"/>
        <rFont val="Arial Narrow"/>
        <family val="2"/>
      </rPr>
      <t xml:space="preserve"> Muestra la fecha en la que concluye el contrato o convenio de las Obligaciones contraídas, distintas de Financiamientos.</t>
    </r>
  </si>
  <si>
    <r>
      <t>(g) Monto de la inversión pactado:</t>
    </r>
    <r>
      <rPr>
        <sz val="8"/>
        <color theme="1"/>
        <rFont val="Arial Narrow"/>
        <family val="2"/>
      </rPr>
      <t xml:space="preserve"> Representa el monto en pesos de la inversión pública productiva del proyecto a valor presente a la fecha de contratación.</t>
    </r>
  </si>
  <si>
    <r>
      <t>(h) Plazo pactado:</t>
    </r>
    <r>
      <rPr>
        <sz val="8"/>
        <color theme="1"/>
        <rFont val="Arial Narrow"/>
        <family val="2"/>
      </rPr>
      <t xml:space="preserve"> Muestra el plazo máximo pactado en meses para el pago del servicio de cada Obligación contraída distinta de Financiamientos.</t>
    </r>
  </si>
  <si>
    <r>
      <t>(i) Monto promedio mensual del pago de la contraprestación:</t>
    </r>
    <r>
      <rPr>
        <sz val="8"/>
        <color theme="1"/>
        <rFont val="Arial Narrow"/>
        <family val="2"/>
      </rPr>
      <t xml:space="preserve"> Representa el promedio de los pagos mensuales por la contraprestación del servicio.</t>
    </r>
  </si>
  <si>
    <r>
      <t>(j) Monto promedio mensual del pago de la contraprestación correspondiente al pago de la inversión:</t>
    </r>
    <r>
      <rPr>
        <sz val="8"/>
        <color theme="1"/>
        <rFont val="Arial Narrow"/>
        <family val="2"/>
      </rPr>
      <t xml:space="preserve"> Representa el promedio de los pagos mensuales de la contraprestación correspondiente al pago de la inversión.</t>
    </r>
  </si>
  <si>
    <r>
      <t>(k) Monto pagado de la inversión al XX de XXXX de 20XN:</t>
    </r>
    <r>
      <rPr>
        <sz val="8"/>
        <color theme="1"/>
        <rFont val="Arial Narrow"/>
        <family val="2"/>
      </rPr>
      <t xml:space="preserve"> Representa el pago acumulado histórico correspondiente a la inversión pública productiva a la fecha del informe.</t>
    </r>
  </si>
  <si>
    <r>
      <t>(l) Monto pagado de la inversión actualizado al XX de XXXX de 20XN:</t>
    </r>
    <r>
      <rPr>
        <sz val="8"/>
        <color theme="1"/>
        <rFont val="Arial Narrow"/>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</si>
  <si>
    <r>
      <t xml:space="preserve">(m) Saldo pendiente por pagar de la inversión al XX de XXXX de 20XN: </t>
    </r>
    <r>
      <rPr>
        <sz val="8"/>
        <color theme="1"/>
        <rFont val="Arial Narrow"/>
        <family val="2"/>
      </rPr>
      <t>Representa el monto pendiente correspondiente al pago de inversión de las Obligaciones distintas de Financiamientos, al periodo que se informa.</t>
    </r>
  </si>
  <si>
    <t>TIIE + 3.00%</t>
  </si>
  <si>
    <t>2.50% + IVA</t>
  </si>
  <si>
    <t>F. Crédito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</si>
</sst>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1" formatCode="_-* #,##0_-;\-* #,##0_-;_-* &quot;-&quot;_-;_-@_-"/>
    <numFmt numFmtId="43" formatCode="_-* #,##0.00_-;\-* #,##0.00_-;_-* &quot;-&quot;??_-;_-@_-"/>
    <numFmt numFmtId="164" formatCode="#,##0_ ;\-#,##0\ "/>
    <numFmt numFmtId="165" formatCode="_-* #,##0_-;\-* #,##0_-;_-* &quot;-&quot;??_-;_-@_-"/>
    <numFmt numFmtId="166" formatCode="_(* #,##0.0_);_(* \(#,##0.0\);_(* \-??_);_(@_)"/>
    <numFmt numFmtId="167" formatCode="_-* #,##0.0_-;\-* #,##0.0_-;_-* \-??_-;_-@_-"/>
  </numFmts>
  <fonts count="31">
    <font>
      <sz val="11"/>
      <color theme="1"/>
      <name val="Calibri"/>
      <family val="2"/>
      <scheme val="minor"/>
    </font>
    <font>
      <sz val="10"/>
      <name val="Arial"/>
      <family val="2"/>
    </font>
    <font>
      <sz val="12"/>
      <color theme="1"/>
      <name val="Calibri"/>
      <family val="2"/>
      <scheme val="minor"/>
    </font>
    <font>
      <sz val="10"/>
      <color theme="1"/>
      <name val="Calibri"/>
      <family val="2"/>
      <scheme val="minor"/>
    </font>
    <font>
      <sz val="6"/>
      <color theme="1"/>
      <name val="Arial"/>
      <family val="2"/>
    </font>
    <font>
      <sz val="5"/>
      <color theme="1"/>
      <name val="Arial"/>
      <family val="2"/>
    </font>
    <font>
      <b/>
      <sz val="10"/>
      <color theme="1"/>
      <name val="Arial"/>
      <family val="2"/>
    </font>
    <font>
      <sz val="10"/>
      <color theme="1"/>
      <name val="Arial"/>
      <family val="2"/>
    </font>
    <font>
      <b/>
      <i/>
      <sz val="10"/>
      <color theme="1"/>
      <name val="Arial"/>
      <family val="2"/>
    </font>
    <font>
      <b/>
      <sz val="12"/>
      <color theme="1"/>
      <name val="Arial"/>
      <family val="2"/>
    </font>
    <font>
      <b/>
      <u val="single"/>
      <sz val="14"/>
      <color theme="1"/>
      <name val="Arial"/>
      <family val="2"/>
    </font>
    <font>
      <b/>
      <sz val="14"/>
      <color theme="0"/>
      <name val="Arial"/>
      <family val="2"/>
    </font>
    <font>
      <b/>
      <sz val="16"/>
      <color theme="1"/>
      <name val="Arial"/>
      <family val="2"/>
    </font>
    <font>
      <b/>
      <u val="single"/>
      <sz val="10"/>
      <color theme="1"/>
      <name val="Arial"/>
      <family val="2"/>
    </font>
    <font>
      <b/>
      <sz val="6"/>
      <color theme="1"/>
      <name val="Arial"/>
      <family val="2"/>
    </font>
    <font>
      <b/>
      <i/>
      <sz val="6"/>
      <color theme="1"/>
      <name val="Arial"/>
      <family val="2"/>
    </font>
    <font>
      <b/>
      <i/>
      <sz val="5"/>
      <color theme="1"/>
      <name val="Arial"/>
      <family val="2"/>
    </font>
    <font>
      <sz val="6"/>
      <color theme="1"/>
      <name val="Calibri"/>
      <family val="2"/>
      <scheme val="minor"/>
    </font>
    <font>
      <b/>
      <sz val="8"/>
      <color theme="1"/>
      <name val="Arial Narrow"/>
      <family val="2"/>
    </font>
    <font>
      <sz val="8"/>
      <color theme="1"/>
      <name val="Arial Narrow"/>
      <family val="2"/>
    </font>
    <font>
      <b/>
      <sz val="7"/>
      <color theme="1"/>
      <name val="Arial"/>
      <family val="2"/>
    </font>
    <font>
      <sz val="7"/>
      <color theme="1"/>
      <name val="Arial"/>
      <family val="2"/>
    </font>
    <font>
      <sz val="10"/>
      <name val="Calibri"/>
      <family val="2"/>
    </font>
    <font>
      <sz val="115"/>
      <color theme="1" tint="0.5"/>
      <name val="Calibri"/>
      <family val="2"/>
    </font>
    <font>
      <sz val="12"/>
      <name val="Calibri"/>
      <family val="2"/>
    </font>
    <font>
      <sz val="11"/>
      <name val="Calibri"/>
      <family val="2"/>
    </font>
    <font>
      <sz val="8"/>
      <color rgb="FF000000"/>
      <name val="Arial"/>
      <family val="2"/>
    </font>
    <font>
      <b/>
      <sz val="8"/>
      <color rgb="FF000000"/>
      <name val="Arial"/>
      <family val="2"/>
    </font>
    <font>
      <sz val="9"/>
      <color rgb="FF000000"/>
      <name val="Arial"/>
      <family val="2"/>
    </font>
    <font>
      <b/>
      <sz val="9"/>
      <color rgb="FF000000"/>
      <name val="Arial"/>
      <family val="2"/>
    </font>
    <font>
      <b/>
      <sz val="10"/>
      <color rgb="FF000000"/>
      <name val="Arial Narrow"/>
      <family val="2"/>
    </font>
  </fonts>
  <fills count="5">
    <fill>
      <patternFill/>
    </fill>
    <fill>
      <patternFill patternType="gray125"/>
    </fill>
    <fill>
      <patternFill patternType="solid">
        <fgColor rgb="FF339933"/>
        <bgColor indexed="64"/>
      </patternFill>
    </fill>
    <fill>
      <patternFill patternType="solid">
        <fgColor theme="3" tint="0.7999799847602844"/>
        <bgColor indexed="64"/>
      </patternFill>
    </fill>
    <fill>
      <patternFill patternType="solid">
        <fgColor rgb="FF00B050"/>
        <bgColor indexed="64"/>
      </patternFill>
    </fill>
  </fills>
  <borders count="27">
    <border>
      <left/>
      <right/>
      <top/>
      <bottom/>
      <diagonal/>
    </border>
    <border>
      <left style="thin"/>
      <right style="thin"/>
      <top style="thin"/>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medium"/>
      <right style="medium"/>
      <top/>
      <bottom style="hair"/>
    </border>
    <border>
      <left style="medium"/>
      <right style="medium"/>
      <top style="hair"/>
      <bottom style="hair"/>
    </border>
    <border>
      <left style="medium"/>
      <right/>
      <top style="hair"/>
      <bottom style="hair"/>
    </border>
    <border>
      <left/>
      <right style="medium"/>
      <top style="hair"/>
      <bottom style="hair"/>
    </border>
    <border>
      <left style="medium"/>
      <right/>
      <top/>
      <bottom/>
    </border>
    <border>
      <left style="medium"/>
      <right/>
      <top/>
      <bottom style="hair"/>
    </border>
    <border>
      <left style="medium"/>
      <right style="medium"/>
      <top style="hair"/>
      <bottom style="medium"/>
    </border>
    <border>
      <left style="medium"/>
      <right style="medium"/>
      <top style="medium"/>
      <bottom style="hair"/>
    </border>
    <border>
      <left/>
      <right style="medium"/>
      <top style="hair"/>
      <bottom/>
    </border>
    <border>
      <left style="medium"/>
      <right/>
      <top style="hair"/>
      <bottom style="medium"/>
    </border>
    <border>
      <left/>
      <right style="medium"/>
      <top style="hair"/>
      <bottom style="medium"/>
    </border>
    <border>
      <left style="medium"/>
      <right style="medium"/>
      <top style="medium"/>
      <bottom style="medium"/>
    </border>
    <border>
      <left style="thin"/>
      <right style="thin"/>
      <top style="thin"/>
      <bottom style="thin"/>
    </border>
    <border>
      <left style="thin"/>
      <right/>
      <top style="thin"/>
      <bottom/>
    </border>
    <border>
      <left/>
      <right style="thin"/>
      <top style="thin"/>
      <bottom/>
    </border>
    <border>
      <left style="medium"/>
      <right style="medium"/>
      <top style="medium"/>
      <bottom/>
    </border>
    <border>
      <left style="medium"/>
      <right style="medium"/>
      <top/>
      <bottom/>
    </border>
    <border>
      <left style="medium"/>
      <right style="medium"/>
      <top/>
      <bottom style="medium"/>
    </border>
    <border>
      <left style="medium"/>
      <right style="medium"/>
      <top style="hair"/>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08">
    <xf numFmtId="0" fontId="0" fillId="0" borderId="0" xfId="0"/>
    <xf numFmtId="0" fontId="3" fillId="0" borderId="0" xfId="0" applyFont="1"/>
    <xf numFmtId="0" fontId="4" fillId="0" borderId="0" xfId="0" applyFont="1" applyBorder="1" applyAlignment="1">
      <alignment horizontal="justify" vertical="center" wrapText="1"/>
    </xf>
    <xf numFmtId="0" fontId="0" fillId="0" borderId="0" xfId="0" applyBorder="1"/>
    <xf numFmtId="0" fontId="5" fillId="0" borderId="0" xfId="0" applyFont="1" applyBorder="1" applyAlignment="1">
      <alignment horizontal="justify" vertical="center" wrapText="1"/>
    </xf>
    <xf numFmtId="41" fontId="0" fillId="0" borderId="0" xfId="0" applyNumberFormat="1"/>
    <xf numFmtId="41" fontId="6" fillId="0" borderId="1" xfId="20" applyNumberFormat="1" applyFont="1" applyBorder="1" applyAlignment="1">
      <alignment horizontal="justify" vertical="center" wrapText="1"/>
    </xf>
    <xf numFmtId="41" fontId="7" fillId="0" borderId="2" xfId="20" applyNumberFormat="1" applyFont="1" applyBorder="1" applyAlignment="1">
      <alignment horizontal="justify" vertical="center" wrapText="1"/>
    </xf>
    <xf numFmtId="0" fontId="3" fillId="0" borderId="3" xfId="0" applyFont="1" applyBorder="1"/>
    <xf numFmtId="0" fontId="7" fillId="0" borderId="4"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left" vertical="center" wrapText="1"/>
    </xf>
    <xf numFmtId="0" fontId="8" fillId="0" borderId="4" xfId="0" applyFont="1" applyBorder="1" applyAlignment="1">
      <alignment horizontal="justify" vertical="center" wrapText="1"/>
    </xf>
    <xf numFmtId="0" fontId="6" fillId="0" borderId="4" xfId="0" applyFont="1" applyBorder="1" applyAlignment="1">
      <alignment horizontal="justify" vertical="center" wrapText="1"/>
    </xf>
    <xf numFmtId="0" fontId="3" fillId="0" borderId="5" xfId="0" applyFont="1" applyBorder="1"/>
    <xf numFmtId="0" fontId="7" fillId="0" borderId="6" xfId="0" applyFont="1" applyBorder="1" applyAlignment="1">
      <alignment horizontal="justify" vertical="center" wrapText="1"/>
    </xf>
    <xf numFmtId="0" fontId="7" fillId="0" borderId="5" xfId="0" applyFont="1" applyBorder="1" applyAlignment="1">
      <alignment horizontal="justify" vertical="center" wrapText="1"/>
    </xf>
    <xf numFmtId="0" fontId="10" fillId="0" borderId="0" xfId="0" applyFont="1" applyAlignment="1">
      <alignment horizontal="right" vertical="center"/>
    </xf>
    <xf numFmtId="0" fontId="2" fillId="0" borderId="0" xfId="0" applyFont="1"/>
    <xf numFmtId="3" fontId="6" fillId="0" borderId="2" xfId="20" applyNumberFormat="1" applyFont="1" applyBorder="1" applyAlignment="1">
      <alignment horizontal="right" vertical="center" wrapText="1"/>
    </xf>
    <xf numFmtId="3" fontId="7" fillId="0" borderId="2" xfId="20" applyNumberFormat="1" applyFont="1" applyBorder="1" applyAlignment="1">
      <alignment horizontal="right" vertical="center" wrapText="1"/>
    </xf>
    <xf numFmtId="3" fontId="7" fillId="0" borderId="7" xfId="20" applyNumberFormat="1" applyFont="1" applyBorder="1" applyAlignment="1">
      <alignment horizontal="right" vertical="center" wrapText="1"/>
    </xf>
    <xf numFmtId="164" fontId="6" fillId="0" borderId="2" xfId="20" applyNumberFormat="1" applyFont="1" applyBorder="1" applyAlignment="1">
      <alignment horizontal="right" vertical="center" wrapText="1"/>
    </xf>
    <xf numFmtId="164" fontId="7" fillId="0" borderId="2" xfId="20" applyNumberFormat="1" applyFont="1" applyBorder="1" applyAlignment="1">
      <alignment horizontal="right" vertical="center" wrapText="1"/>
    </xf>
    <xf numFmtId="164" fontId="7" fillId="0" borderId="2" xfId="20" applyNumberFormat="1" applyFont="1" applyBorder="1" applyAlignment="1">
      <alignment horizontal="right"/>
    </xf>
    <xf numFmtId="164" fontId="6" fillId="0" borderId="2" xfId="20" applyNumberFormat="1" applyFont="1" applyBorder="1" applyAlignment="1">
      <alignment horizontal="right"/>
    </xf>
    <xf numFmtId="164" fontId="3" fillId="0" borderId="7" xfId="20" applyNumberFormat="1" applyFont="1" applyBorder="1" applyAlignment="1">
      <alignment horizontal="right"/>
    </xf>
    <xf numFmtId="164" fontId="7" fillId="0" borderId="7" xfId="20" applyNumberFormat="1" applyFont="1" applyBorder="1" applyAlignment="1">
      <alignment horizontal="right" vertical="center" wrapText="1"/>
    </xf>
    <xf numFmtId="0" fontId="13" fillId="0" borderId="0" xfId="0" applyFont="1" applyAlignment="1">
      <alignment horizontal="right" vertical="center"/>
    </xf>
    <xf numFmtId="0" fontId="14" fillId="0" borderId="8"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9" xfId="0" applyFont="1" applyBorder="1" applyAlignment="1">
      <alignment horizontal="justify" vertical="center" wrapText="1"/>
    </xf>
    <xf numFmtId="165" fontId="14" fillId="0" borderId="9" xfId="20" applyNumberFormat="1" applyFont="1" applyBorder="1" applyAlignment="1">
      <alignment horizontal="justify" vertical="center" wrapText="1"/>
    </xf>
    <xf numFmtId="165" fontId="4" fillId="0" borderId="9" xfId="20" applyNumberFormat="1" applyFont="1" applyBorder="1" applyAlignment="1">
      <alignment horizontal="justify" vertical="center" wrapText="1"/>
    </xf>
    <xf numFmtId="165" fontId="4" fillId="0" borderId="9" xfId="20" applyNumberFormat="1" applyFont="1" applyFill="1" applyBorder="1" applyAlignment="1">
      <alignment horizontal="justify" vertical="center" wrapText="1"/>
    </xf>
    <xf numFmtId="0" fontId="0" fillId="0" borderId="10" xfId="0" applyBorder="1"/>
    <xf numFmtId="0" fontId="4" fillId="0" borderId="11" xfId="0" applyFont="1" applyBorder="1" applyAlignment="1">
      <alignment vertical="center" wrapText="1"/>
    </xf>
    <xf numFmtId="0" fontId="0" fillId="0" borderId="12" xfId="0" applyBorder="1"/>
    <xf numFmtId="0" fontId="0" fillId="0" borderId="13" xfId="0" applyBorder="1"/>
    <xf numFmtId="0" fontId="16" fillId="0" borderId="14" xfId="0" applyFont="1" applyBorder="1" applyAlignment="1">
      <alignment horizontal="justify" vertical="center" wrapText="1"/>
    </xf>
    <xf numFmtId="0" fontId="4" fillId="0" borderId="0" xfId="0" applyFont="1" applyAlignment="1">
      <alignment horizontal="justify" vertical="center"/>
    </xf>
    <xf numFmtId="0" fontId="4" fillId="0" borderId="8" xfId="0" applyFont="1" applyBorder="1" applyAlignment="1">
      <alignment horizontal="justify" vertical="center" wrapText="1"/>
    </xf>
    <xf numFmtId="0" fontId="4" fillId="0" borderId="15" xfId="0" applyFont="1" applyBorder="1" applyAlignment="1">
      <alignment horizontal="justify" vertical="center" wrapText="1"/>
    </xf>
    <xf numFmtId="0" fontId="14" fillId="0" borderId="12" xfId="0" applyFont="1" applyBorder="1" applyAlignment="1">
      <alignment horizontal="left" vertical="center" wrapText="1"/>
    </xf>
    <xf numFmtId="0" fontId="4" fillId="0" borderId="16" xfId="0" applyFont="1" applyBorder="1" applyAlignment="1">
      <alignment horizontal="justify" vertical="center" wrapText="1"/>
    </xf>
    <xf numFmtId="0" fontId="17" fillId="0" borderId="17" xfId="0" applyFont="1" applyBorder="1"/>
    <xf numFmtId="0" fontId="4" fillId="0" borderId="18" xfId="0" applyFont="1" applyBorder="1" applyAlignment="1">
      <alignment horizontal="justify" vertical="center" wrapText="1"/>
    </xf>
    <xf numFmtId="0" fontId="0" fillId="0" borderId="0" xfId="0" applyAlignment="1">
      <alignment horizontal="center" vertical="center"/>
    </xf>
    <xf numFmtId="0" fontId="14" fillId="2" borderId="19" xfId="0" applyFont="1" applyFill="1" applyBorder="1" applyAlignment="1">
      <alignment horizontal="center" vertical="center" wrapText="1"/>
    </xf>
    <xf numFmtId="0" fontId="15" fillId="0" borderId="8" xfId="0" applyFont="1" applyBorder="1" applyAlignment="1">
      <alignment horizontal="justify" vertical="center" wrapText="1"/>
    </xf>
    <xf numFmtId="0" fontId="14" fillId="0" borderId="9" xfId="0" applyFont="1" applyBorder="1" applyAlignment="1">
      <alignment horizontal="left" vertical="center" wrapText="1"/>
    </xf>
    <xf numFmtId="0" fontId="4" fillId="0" borderId="9" xfId="0" applyFont="1" applyBorder="1" applyAlignment="1">
      <alignment horizontal="left" vertical="center" wrapText="1" indent="1"/>
    </xf>
    <xf numFmtId="0" fontId="4" fillId="0" borderId="9" xfId="0" applyFont="1" applyBorder="1" applyAlignment="1">
      <alignment horizontal="left" vertical="center" wrapText="1"/>
    </xf>
    <xf numFmtId="0" fontId="4" fillId="0" borderId="14" xfId="0" applyFont="1" applyBorder="1" applyAlignment="1">
      <alignment horizontal="justify" vertical="center" wrapText="1"/>
    </xf>
    <xf numFmtId="0" fontId="14" fillId="0" borderId="14" xfId="0" applyFont="1" applyBorder="1" applyAlignment="1">
      <alignment horizontal="justify" vertical="center" wrapText="1"/>
    </xf>
    <xf numFmtId="0" fontId="18" fillId="3" borderId="0" xfId="0" applyFont="1" applyFill="1"/>
    <xf numFmtId="0" fontId="19" fillId="3" borderId="0" xfId="0" applyFont="1" applyFill="1"/>
    <xf numFmtId="0" fontId="19" fillId="0" borderId="0" xfId="0" applyFont="1"/>
    <xf numFmtId="0" fontId="11" fillId="2" borderId="20"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4" fillId="0" borderId="8" xfId="0" applyFont="1" applyBorder="1" applyAlignment="1">
      <alignment horizontal="left" vertical="center" wrapText="1"/>
    </xf>
    <xf numFmtId="0" fontId="4" fillId="0" borderId="0" xfId="0" applyFont="1" applyAlignment="1">
      <alignment horizontal="left" vertical="center"/>
    </xf>
    <xf numFmtId="0" fontId="14" fillId="0" borderId="9" xfId="0" applyFont="1" applyBorder="1" applyAlignment="1">
      <alignment horizontal="justify" vertical="center" wrapText="1"/>
    </xf>
    <xf numFmtId="0" fontId="15" fillId="0" borderId="9" xfId="0" applyFont="1" applyBorder="1" applyAlignment="1">
      <alignment horizontal="justify" vertical="center" wrapText="1"/>
    </xf>
    <xf numFmtId="0" fontId="16" fillId="0" borderId="14" xfId="0" applyFont="1" applyBorder="1" applyAlignment="1">
      <alignment horizontal="justify" vertical="center" wrapText="1"/>
    </xf>
    <xf numFmtId="0" fontId="4" fillId="0" borderId="0" xfId="0" applyFont="1" applyAlignment="1">
      <alignment horizontal="left" vertical="center" wrapText="1"/>
    </xf>
    <xf numFmtId="0" fontId="14" fillId="0" borderId="8" xfId="0" applyFont="1" applyBorder="1" applyAlignment="1">
      <alignment horizontal="justify" vertical="center" wrapText="1"/>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wrapText="1"/>
    </xf>
    <xf numFmtId="0" fontId="18" fillId="3" borderId="0" xfId="0" applyFont="1" applyFill="1" applyAlignment="1">
      <alignment horizontal="left" vertical="center" wrapText="1"/>
    </xf>
    <xf numFmtId="0" fontId="18" fillId="3" borderId="0" xfId="0" applyFont="1" applyFill="1" applyAlignment="1">
      <alignment horizontal="left"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20" fillId="0" borderId="9" xfId="0" applyFont="1" applyBorder="1" applyAlignment="1">
      <alignment horizontal="justify" vertical="center" wrapText="1"/>
    </xf>
    <xf numFmtId="0" fontId="21" fillId="0" borderId="9" xfId="0" applyFont="1" applyBorder="1" applyAlignment="1">
      <alignment horizontal="justify" vertical="center" wrapText="1"/>
    </xf>
    <xf numFmtId="43" fontId="20" fillId="0" borderId="9" xfId="20" applyFont="1" applyBorder="1" applyAlignment="1">
      <alignment horizontal="justify" vertical="center" wrapText="1"/>
    </xf>
    <xf numFmtId="165" fontId="20" fillId="0" borderId="9" xfId="20" applyNumberFormat="1" applyFont="1" applyBorder="1" applyAlignment="1">
      <alignment horizontal="justify" vertical="center" wrapText="1"/>
    </xf>
    <xf numFmtId="166" fontId="20" fillId="0" borderId="9" xfId="20" applyNumberFormat="1" applyFont="1" applyBorder="1" applyAlignment="1">
      <alignment horizontal="justify" vertical="center" wrapText="1"/>
    </xf>
    <xf numFmtId="165" fontId="21" fillId="0" borderId="9" xfId="20" applyNumberFormat="1" applyFont="1" applyBorder="1" applyAlignment="1">
      <alignment horizontal="justify" vertical="center" wrapText="1"/>
    </xf>
    <xf numFmtId="165" fontId="21" fillId="0" borderId="9" xfId="20" applyNumberFormat="1" applyFont="1" applyFill="1" applyBorder="1" applyAlignment="1">
      <alignment horizontal="justify" vertical="center" wrapText="1"/>
    </xf>
    <xf numFmtId="43" fontId="20" fillId="0" borderId="9" xfId="20" applyFont="1" applyFill="1" applyBorder="1" applyAlignment="1">
      <alignment horizontal="justify" vertical="center" wrapText="1"/>
    </xf>
    <xf numFmtId="167" fontId="20" fillId="0" borderId="9" xfId="20" applyNumberFormat="1" applyFont="1" applyBorder="1" applyAlignment="1">
      <alignment horizontal="justify"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4" xfId="0" applyFont="1" applyFill="1" applyBorder="1" applyAlignment="1">
      <alignment horizontal="center" vertical="center" wrapText="1"/>
    </xf>
    <xf numFmtId="8" fontId="21" fillId="0" borderId="26" xfId="0" applyNumberFormat="1" applyFont="1" applyBorder="1" applyAlignment="1">
      <alignment horizontal="right" vertical="center" wrapText="1"/>
    </xf>
    <xf numFmtId="0" fontId="21" fillId="0" borderId="26" xfId="0" applyFont="1" applyBorder="1" applyAlignment="1">
      <alignment horizontal="center" vertical="center" wrapText="1"/>
    </xf>
    <xf numFmtId="10" fontId="21" fillId="0" borderId="26" xfId="0" applyNumberFormat="1" applyFont="1" applyBorder="1" applyAlignment="1">
      <alignment horizontal="center" vertical="center" wrapText="1"/>
    </xf>
    <xf numFmtId="8" fontId="21" fillId="0" borderId="14" xfId="0" applyNumberFormat="1" applyFont="1" applyBorder="1" applyAlignment="1">
      <alignment horizontal="right" vertical="center" wrapText="1"/>
    </xf>
    <xf numFmtId="0" fontId="21" fillId="0" borderId="14" xfId="0" applyFont="1" applyBorder="1" applyAlignment="1">
      <alignment horizontal="center" vertical="center" wrapText="1"/>
    </xf>
    <xf numFmtId="10" fontId="21" fillId="0" borderId="14" xfId="0" applyNumberFormat="1"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92</xdr:row>
      <xdr:rowOff>19050</xdr:rowOff>
    </xdr:from>
    <xdr:to>
      <xdr:col>3</xdr:col>
      <xdr:colOff>28575</xdr:colOff>
      <xdr:row>99</xdr:row>
      <xdr:rowOff>57150</xdr:rowOff>
    </xdr:to>
    <xdr:sp macro="" textlink="">
      <xdr:nvSpPr>
        <xdr:cNvPr id="2" name="Cuadro de texto 1"/>
        <xdr:cNvSpPr txBox="1"/>
      </xdr:nvSpPr>
      <xdr:spPr>
        <a:xfrm>
          <a:off x="1143000" y="38509575"/>
          <a:ext cx="4143375" cy="1371600"/>
        </a:xfrm>
        <a:prstGeom prst="rect">
          <a:avLst/>
        </a:prstGeom>
        <a:solidFill>
          <a:srgbClr val="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______________________________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LIC. EDUARDO MONTAÑO SALINAS</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SUBSECRETARIO DE EGRESOS</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1695450</xdr:colOff>
      <xdr:row>92</xdr:row>
      <xdr:rowOff>19050</xdr:rowOff>
    </xdr:from>
    <xdr:to>
      <xdr:col>7</xdr:col>
      <xdr:colOff>609600</xdr:colOff>
      <xdr:row>99</xdr:row>
      <xdr:rowOff>66675</xdr:rowOff>
    </xdr:to>
    <xdr:sp macro="" textlink="">
      <xdr:nvSpPr>
        <xdr:cNvPr id="3" name="Cuadro de texto 2"/>
        <xdr:cNvSpPr txBox="1"/>
      </xdr:nvSpPr>
      <xdr:spPr>
        <a:xfrm>
          <a:off x="8324850" y="38509575"/>
          <a:ext cx="4124325" cy="1381125"/>
        </a:xfrm>
        <a:prstGeom prst="rect">
          <a:avLst/>
        </a:prstGeom>
        <a:solidFill>
          <a:srgbClr val="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_______________________________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LIC. TULIO SAMUEL PÉREZ CALVO</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1200">
              <a:effectLst/>
              <a:latin typeface="Calibri" panose="020F0502020204030204" pitchFamily="34" charset="0"/>
              <a:ea typeface="Times New Roman" panose="02020603050405020304" pitchFamily="18" charset="0"/>
              <a:cs typeface="Times New Roman" panose="02020603050405020304" pitchFamily="18" charset="0"/>
            </a:rPr>
            <a:t>SECRETARIO DE FINANZAS Y ADMINISTRACIÓN</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48</xdr:row>
      <xdr:rowOff>9525</xdr:rowOff>
    </xdr:from>
    <xdr:to>
      <xdr:col>7</xdr:col>
      <xdr:colOff>266700</xdr:colOff>
      <xdr:row>57</xdr:row>
      <xdr:rowOff>38100</xdr:rowOff>
    </xdr:to>
    <xdr:sp macro="" textlink="">
      <xdr:nvSpPr>
        <xdr:cNvPr id="2" name="Text Box 8"/>
        <xdr:cNvSpPr txBox="1">
          <a:spLocks noChangeArrowheads="1"/>
        </xdr:cNvSpPr>
      </xdr:nvSpPr>
      <xdr:spPr bwMode="auto">
        <a:xfrm>
          <a:off x="4124325" y="8810625"/>
          <a:ext cx="2028825" cy="971550"/>
        </a:xfrm>
        <a:prstGeom prst="rect">
          <a:avLst/>
        </a:prstGeom>
        <a:noFill/>
        <a:ln w="9525">
          <a:noFill/>
        </a:ln>
      </xdr:spPr>
      <xdr:txBody>
        <a:bodyPr vertOverflow="clip" wrap="square" lIns="27432" tIns="22860" rIns="27432" bIns="0" anchor="t" upright="1"/>
        <a:lstStyle/>
        <a:p>
          <a:pPr algn="ctr" rtl="1">
            <a:defRPr sz="1000"/>
          </a:pPr>
          <a:r>
            <a:rPr lang="es-MX" sz="800" b="0" i="0" strike="noStrike">
              <a:solidFill>
                <a:srgbClr val="000000"/>
              </a:solidFill>
              <a:latin typeface="Arial"/>
              <a:ea typeface="+mn-ea"/>
              <a:cs typeface="Arial"/>
            </a:rPr>
            <a:t>Secretario de Finanzas y Administración</a:t>
          </a:r>
        </a:p>
        <a:p>
          <a:pPr algn="ctr" rtl="1">
            <a:defRPr sz="1000"/>
          </a:pPr>
          <a:endParaRPr lang="es-MX" sz="800" b="0" i="0" strike="noStrike">
            <a:solidFill>
              <a:srgbClr val="000000"/>
            </a:solidFill>
            <a:latin typeface="Arial"/>
            <a:ea typeface="+mn-ea"/>
            <a:cs typeface="Arial"/>
          </a:endParaRPr>
        </a:p>
        <a:p>
          <a:pPr algn="ctr" rtl="1">
            <a:defRPr sz="1000"/>
          </a:pPr>
          <a:endParaRPr lang="es-MX" sz="800" b="0" i="0" strike="noStrike">
            <a:solidFill>
              <a:srgbClr val="000000"/>
            </a:solidFill>
            <a:latin typeface="Arial"/>
            <a:ea typeface="+mn-ea"/>
            <a:cs typeface="Arial"/>
          </a:endParaRPr>
        </a:p>
        <a:p>
          <a:pPr algn="ctr" rtl="1">
            <a:defRPr sz="1000"/>
          </a:pPr>
          <a:endParaRPr lang="es-MX" sz="800" b="0" i="0" strike="noStrike">
            <a:solidFill>
              <a:srgbClr val="000000"/>
            </a:solidFill>
            <a:latin typeface="Arial"/>
            <a:ea typeface="+mn-ea"/>
            <a:cs typeface="Arial"/>
          </a:endParaRPr>
        </a:p>
        <a:p>
          <a:pPr algn="ctr" rtl="1">
            <a:defRPr sz="1000"/>
          </a:pPr>
          <a:r>
            <a:rPr lang="es-MX" sz="800" b="0" i="0" strike="noStrike">
              <a:solidFill>
                <a:srgbClr val="000000"/>
              </a:solidFill>
              <a:latin typeface="Arial"/>
              <a:ea typeface="+mn-ea"/>
              <a:cs typeface="Arial"/>
            </a:rPr>
            <a:t>_______________________________</a:t>
          </a:r>
        </a:p>
        <a:p>
          <a:pPr algn="ctr" rtl="1">
            <a:defRPr sz="1000"/>
          </a:pPr>
          <a:r>
            <a:rPr lang="es-MX" sz="800" b="0" i="0" strike="noStrike">
              <a:solidFill>
                <a:srgbClr val="000000"/>
              </a:solidFill>
              <a:latin typeface="Arial"/>
              <a:ea typeface="+mn-ea"/>
              <a:cs typeface="Arial"/>
            </a:rPr>
            <a:t>Lic. Tulio</a:t>
          </a:r>
          <a:r>
            <a:rPr lang="es-MX" sz="800" b="0" i="0" strike="noStrike" baseline="0">
              <a:solidFill>
                <a:srgbClr val="000000"/>
              </a:solidFill>
              <a:latin typeface="Arial"/>
              <a:ea typeface="+mn-ea"/>
              <a:cs typeface="Arial"/>
            </a:rPr>
            <a:t> Samuel Pérez  Calvo</a:t>
          </a:r>
          <a:endParaRPr lang="es-MX" sz="800" b="0" i="0" strike="noStrike">
            <a:solidFill>
              <a:srgbClr val="000000"/>
            </a:solidFill>
            <a:latin typeface="Arial"/>
            <a:ea typeface="+mn-ea"/>
            <a:cs typeface="Arial"/>
          </a:endParaRPr>
        </a:p>
      </xdr:txBody>
    </xdr:sp>
    <xdr:clientData/>
  </xdr:twoCellAnchor>
  <xdr:twoCellAnchor>
    <xdr:from>
      <xdr:col>1</xdr:col>
      <xdr:colOff>457200</xdr:colOff>
      <xdr:row>48</xdr:row>
      <xdr:rowOff>19050</xdr:rowOff>
    </xdr:from>
    <xdr:to>
      <xdr:col>3</xdr:col>
      <xdr:colOff>142875</xdr:colOff>
      <xdr:row>57</xdr:row>
      <xdr:rowOff>47625</xdr:rowOff>
    </xdr:to>
    <xdr:sp macro="" textlink="">
      <xdr:nvSpPr>
        <xdr:cNvPr id="3" name="Text Box 9"/>
        <xdr:cNvSpPr txBox="1">
          <a:spLocks noChangeArrowheads="1"/>
        </xdr:cNvSpPr>
      </xdr:nvSpPr>
      <xdr:spPr bwMode="auto">
        <a:xfrm>
          <a:off x="571500" y="8820150"/>
          <a:ext cx="2066925" cy="971550"/>
        </a:xfrm>
        <a:prstGeom prst="rect">
          <a:avLst/>
        </a:prstGeom>
        <a:noFill/>
        <a:ln w="9525">
          <a:noFill/>
        </a:ln>
      </xdr:spPr>
      <xdr:txBody>
        <a:bodyPr vertOverflow="clip" wrap="square" lIns="27432" tIns="22860" rIns="27432" bIns="0" anchor="t" upright="1"/>
        <a:lstStyle/>
        <a:p>
          <a:pPr algn="ctr" rtl="1">
            <a:defRPr sz="1000"/>
          </a:pPr>
          <a:r>
            <a:rPr lang="es-MX" sz="800" b="0" i="0" strike="noStrike">
              <a:solidFill>
                <a:srgbClr val="000000"/>
              </a:solidFill>
              <a:latin typeface="Arial"/>
              <a:cs typeface="Arial"/>
            </a:rPr>
            <a:t>Directora General de la Unidad de</a:t>
          </a:r>
        </a:p>
        <a:p>
          <a:pPr algn="ctr" rtl="1">
            <a:defRPr sz="1000"/>
          </a:pPr>
          <a:r>
            <a:rPr lang="es-MX" sz="800" b="0" i="0" strike="noStrike">
              <a:solidFill>
                <a:srgbClr val="000000"/>
              </a:solidFill>
              <a:latin typeface="Arial"/>
              <a:cs typeface="Arial"/>
            </a:rPr>
            <a:t> </a:t>
          </a:r>
          <a:r>
            <a:rPr lang="es-MX" sz="800" b="0" i="0" strike="noStrike" baseline="0">
              <a:solidFill>
                <a:srgbClr val="000000"/>
              </a:solidFill>
              <a:latin typeface="Arial"/>
              <a:cs typeface="Arial"/>
            </a:rPr>
            <a:t>Deuda y Financiamiento</a:t>
          </a: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a:t>
          </a: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800" b="0" i="0" strike="noStrike" baseline="0">
              <a:solidFill>
                <a:srgbClr val="000000"/>
              </a:solidFill>
              <a:latin typeface="Arial"/>
              <a:ea typeface="+mn-ea"/>
              <a:cs typeface="Arial"/>
            </a:rPr>
            <a:t>Lic. Yomeida Jiménez Ramíre</a:t>
          </a:r>
          <a:r>
            <a:rPr lang="es-MX" sz="900" b="0" i="0" strike="noStrike" baseline="0">
              <a:solidFill>
                <a:srgbClr val="000000"/>
              </a:solidFill>
              <a:latin typeface="Arial"/>
              <a:ea typeface="+mn-ea"/>
              <a:cs typeface="Arial"/>
            </a:rPr>
            <a:t>z</a:t>
          </a:r>
          <a:endParaRPr lang="es-MX" sz="9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22</xdr:row>
      <xdr:rowOff>0</xdr:rowOff>
    </xdr:from>
    <xdr:to>
      <xdr:col>6</xdr:col>
      <xdr:colOff>819150</xdr:colOff>
      <xdr:row>32</xdr:row>
      <xdr:rowOff>38100</xdr:rowOff>
    </xdr:to>
    <xdr:sp macro="" textlink="">
      <xdr:nvSpPr>
        <xdr:cNvPr id="2" name="Text Box 8"/>
        <xdr:cNvSpPr txBox="1">
          <a:spLocks noChangeArrowheads="1"/>
        </xdr:cNvSpPr>
      </xdr:nvSpPr>
      <xdr:spPr bwMode="auto">
        <a:xfrm>
          <a:off x="4581525" y="4343400"/>
          <a:ext cx="1905000" cy="7429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1000" b="1" i="0" strike="noStrike">
              <a:solidFill>
                <a:srgbClr val="000000"/>
              </a:solidFill>
              <a:latin typeface="Arial Narrow" panose="020B0606020202030204" pitchFamily="34" charset="0"/>
              <a:cs typeface="Arial"/>
            </a:rPr>
            <a:t>Aprobado</a:t>
          </a:r>
          <a:r>
            <a:rPr lang="es-MX" sz="1000" b="1" i="0" strike="noStrike" baseline="0">
              <a:solidFill>
                <a:srgbClr val="000000"/>
              </a:solidFill>
              <a:latin typeface="Arial Narrow" panose="020B0606020202030204" pitchFamily="34" charset="0"/>
              <a:cs typeface="Arial"/>
            </a:rPr>
            <a:t> por</a:t>
          </a:r>
          <a:endParaRPr lang="es-MX" sz="1000" b="1" i="0" strike="noStrike">
            <a:solidFill>
              <a:srgbClr val="000000"/>
            </a:solidFill>
            <a:latin typeface="Arial Narrow" panose="020B0606020202030204" pitchFamily="34" charset="0"/>
            <a:cs typeface="Arial"/>
          </a:endParaRPr>
        </a:p>
      </xdr:txBody>
    </xdr:sp>
    <xdr:clientData/>
  </xdr:twoCellAnchor>
  <xdr:twoCellAnchor>
    <xdr:from>
      <xdr:col>2</xdr:col>
      <xdr:colOff>28575</xdr:colOff>
      <xdr:row>22</xdr:row>
      <xdr:rowOff>0</xdr:rowOff>
    </xdr:from>
    <xdr:to>
      <xdr:col>3</xdr:col>
      <xdr:colOff>809625</xdr:colOff>
      <xdr:row>32</xdr:row>
      <xdr:rowOff>95250</xdr:rowOff>
    </xdr:to>
    <xdr:sp macro="" textlink="">
      <xdr:nvSpPr>
        <xdr:cNvPr id="3" name="Text Box 9"/>
        <xdr:cNvSpPr txBox="1">
          <a:spLocks noChangeArrowheads="1"/>
        </xdr:cNvSpPr>
      </xdr:nvSpPr>
      <xdr:spPr bwMode="auto">
        <a:xfrm>
          <a:off x="2305050" y="4343400"/>
          <a:ext cx="1628775" cy="80010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1000" b="1" i="0" strike="noStrike">
              <a:solidFill>
                <a:srgbClr val="000000"/>
              </a:solidFill>
              <a:latin typeface="Arial Narrow" panose="020B0606020202030204" pitchFamily="34" charset="0"/>
              <a:cs typeface="Arial"/>
            </a:rPr>
            <a:t>Revisado por</a:t>
          </a:r>
        </a:p>
      </xdr:txBody>
    </xdr:sp>
    <xdr:clientData/>
  </xdr:twoCellAnchor>
  <xdr:twoCellAnchor>
    <xdr:from>
      <xdr:col>0</xdr:col>
      <xdr:colOff>0</xdr:colOff>
      <xdr:row>22</xdr:row>
      <xdr:rowOff>0</xdr:rowOff>
    </xdr:from>
    <xdr:to>
      <xdr:col>1</xdr:col>
      <xdr:colOff>9525</xdr:colOff>
      <xdr:row>32</xdr:row>
      <xdr:rowOff>66675</xdr:rowOff>
    </xdr:to>
    <xdr:sp macro="" textlink="">
      <xdr:nvSpPr>
        <xdr:cNvPr id="4" name="Text Box 9"/>
        <xdr:cNvSpPr txBox="1">
          <a:spLocks noChangeArrowheads="1"/>
        </xdr:cNvSpPr>
      </xdr:nvSpPr>
      <xdr:spPr bwMode="auto">
        <a:xfrm>
          <a:off x="0" y="4343400"/>
          <a:ext cx="1438275" cy="7715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Arial Narrow" panose="020B0606020202030204" pitchFamily="34" charset="0"/>
              <a:cs typeface="Arial"/>
            </a:rPr>
            <a:t>______________________</a:t>
          </a:r>
        </a:p>
        <a:p>
          <a:pPr algn="ctr" rtl="1">
            <a:defRPr sz="1000"/>
          </a:pPr>
          <a:r>
            <a:rPr lang="es-MX" sz="1000" b="1" i="0" strike="noStrike">
              <a:solidFill>
                <a:srgbClr val="000000"/>
              </a:solidFill>
              <a:latin typeface="Arial Narrow" panose="020B0606020202030204" pitchFamily="34" charset="0"/>
              <a:cs typeface="Arial"/>
            </a:rPr>
            <a:t>Elaborado por</a:t>
          </a:r>
          <a:r>
            <a:rPr lang="es-MX" sz="900" b="1" i="0" strike="noStrike">
              <a:solidFill>
                <a:srgbClr val="000000"/>
              </a:solidFill>
              <a:latin typeface="Arial"/>
              <a:cs typeface="Arial"/>
            </a:rPr>
            <a:t>	</a:t>
          </a:r>
        </a:p>
      </xdr:txBody>
    </xdr:sp>
    <xdr:clientData/>
  </xdr:twoCellAnchor>
  <xdr:twoCellAnchor>
    <xdr:from>
      <xdr:col>7</xdr:col>
      <xdr:colOff>790575</xdr:colOff>
      <xdr:row>22</xdr:row>
      <xdr:rowOff>0</xdr:rowOff>
    </xdr:from>
    <xdr:to>
      <xdr:col>10</xdr:col>
      <xdr:colOff>38100</xdr:colOff>
      <xdr:row>32</xdr:row>
      <xdr:rowOff>142875</xdr:rowOff>
    </xdr:to>
    <xdr:sp macro="" textlink="">
      <xdr:nvSpPr>
        <xdr:cNvPr id="5" name="Text Box 8"/>
        <xdr:cNvSpPr txBox="1">
          <a:spLocks noChangeArrowheads="1"/>
        </xdr:cNvSpPr>
      </xdr:nvSpPr>
      <xdr:spPr bwMode="auto">
        <a:xfrm>
          <a:off x="7305675" y="4343400"/>
          <a:ext cx="1790700" cy="8477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a:t>
          </a:r>
        </a:p>
        <a:p>
          <a:pPr algn="ctr" rtl="1">
            <a:defRPr sz="1000"/>
          </a:pPr>
          <a:r>
            <a:rPr lang="es-MX" sz="1000" b="1" i="0" strike="noStrike">
              <a:solidFill>
                <a:srgbClr val="000000"/>
              </a:solidFill>
              <a:latin typeface="Arial Narrow" panose="020B0606020202030204" pitchFamily="34" charset="0"/>
              <a:cs typeface="Arial"/>
            </a:rPr>
            <a:t>Contralor</a:t>
          </a:r>
          <a:r>
            <a:rPr lang="es-MX" sz="1000" b="1" i="0" strike="noStrike" baseline="0">
              <a:solidFill>
                <a:srgbClr val="000000"/>
              </a:solidFill>
              <a:latin typeface="Arial Narrow" panose="020B0606020202030204" pitchFamily="34" charset="0"/>
              <a:cs typeface="Arial"/>
            </a:rPr>
            <a:t> Interno </a:t>
          </a:r>
          <a:endParaRPr lang="es-MX" sz="1000" b="1" i="0" strike="noStrike">
            <a:solidFill>
              <a:srgbClr val="000000"/>
            </a:solidFill>
            <a:latin typeface="Arial Narrow" panose="020B0606020202030204" pitchFamily="34" charset="0"/>
            <a:cs typeface="Arial"/>
          </a:endParaRPr>
        </a:p>
      </xdr:txBody>
    </xdr:sp>
    <xdr:clientData/>
  </xdr:twoCellAnchor>
  <xdr:oneCellAnchor>
    <xdr:from>
      <xdr:col>0</xdr:col>
      <xdr:colOff>1276350</xdr:colOff>
      <xdr:row>8</xdr:row>
      <xdr:rowOff>152400</xdr:rowOff>
    </xdr:from>
    <xdr:ext cx="7858125" cy="1895475"/>
    <xdr:sp macro="" textlink="">
      <xdr:nvSpPr>
        <xdr:cNvPr id="6" name="5 CuadroTexto"/>
        <xdr:cNvSpPr txBox="1"/>
      </xdr:nvSpPr>
      <xdr:spPr>
        <a:xfrm rot="20727544">
          <a:off x="1276350" y="2047875"/>
          <a:ext cx="7858125" cy="1895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lang="es-MX" sz="11500" b="0">
              <a:solidFill>
                <a:schemeClr val="tx1">
                  <a:lumMod val="50000"/>
                  <a:lumOff val="50000"/>
                </a:schemeClr>
              </a:solidFill>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9"/>
  <sheetViews>
    <sheetView zoomScale="60" zoomScaleNormal="60" workbookViewId="0" topLeftCell="A1">
      <selection activeCell="I17" sqref="I17"/>
    </sheetView>
  </sheetViews>
  <sheetFormatPr defaultColWidth="11.421875" defaultRowHeight="15"/>
  <cols>
    <col min="1" max="1" width="1.7109375" style="0" customWidth="1"/>
    <col min="2" max="2" width="58.140625" style="0" customWidth="1"/>
    <col min="3" max="3" width="19.00390625" style="0" customWidth="1"/>
    <col min="4" max="4" width="18.8515625" style="0" customWidth="1"/>
    <col min="5" max="5" width="1.7109375" style="0" customWidth="1"/>
    <col min="6" max="6" width="59.140625" style="0" customWidth="1"/>
    <col min="7" max="7" width="19.00390625" style="0" customWidth="1"/>
    <col min="8" max="8" width="18.8515625" style="0" customWidth="1"/>
    <col min="10" max="10" width="14.7109375" style="0" bestFit="1" customWidth="1"/>
  </cols>
  <sheetData>
    <row r="1" ht="18">
      <c r="H1" s="17" t="s">
        <v>0</v>
      </c>
    </row>
    <row r="2" ht="15">
      <c r="F2" s="1"/>
    </row>
    <row r="3" spans="1:8" ht="20">
      <c r="A3" s="70" t="s">
        <v>114</v>
      </c>
      <c r="B3" s="70"/>
      <c r="C3" s="70"/>
      <c r="D3" s="70"/>
      <c r="E3" s="70"/>
      <c r="F3" s="70"/>
      <c r="G3" s="70"/>
      <c r="H3" s="70"/>
    </row>
    <row r="4" spans="1:8" ht="20">
      <c r="A4" s="70" t="s">
        <v>1</v>
      </c>
      <c r="B4" s="70"/>
      <c r="C4" s="70"/>
      <c r="D4" s="70"/>
      <c r="E4" s="70"/>
      <c r="F4" s="70"/>
      <c r="G4" s="70"/>
      <c r="H4" s="70"/>
    </row>
    <row r="5" spans="1:8" ht="20">
      <c r="A5" s="70" t="s">
        <v>123</v>
      </c>
      <c r="B5" s="70"/>
      <c r="C5" s="70"/>
      <c r="D5" s="70"/>
      <c r="E5" s="70"/>
      <c r="F5" s="70"/>
      <c r="G5" s="70"/>
      <c r="H5" s="70"/>
    </row>
    <row r="6" spans="1:8" s="18" customFormat="1" ht="16">
      <c r="A6" s="71" t="s">
        <v>2</v>
      </c>
      <c r="B6" s="71"/>
      <c r="C6" s="71"/>
      <c r="D6" s="71"/>
      <c r="E6" s="71"/>
      <c r="F6" s="71"/>
      <c r="G6" s="71"/>
      <c r="H6" s="71"/>
    </row>
    <row r="7" spans="1:8" ht="32" customHeight="1">
      <c r="A7" s="72" t="s">
        <v>113</v>
      </c>
      <c r="B7" s="72"/>
      <c r="C7" s="72" t="s">
        <v>115</v>
      </c>
      <c r="D7" s="72"/>
      <c r="E7" s="72" t="s">
        <v>113</v>
      </c>
      <c r="F7" s="72"/>
      <c r="G7" s="72" t="s">
        <v>115</v>
      </c>
      <c r="H7" s="72"/>
    </row>
    <row r="8" spans="1:8" ht="36" customHeight="1">
      <c r="A8" s="72"/>
      <c r="B8" s="72"/>
      <c r="C8" s="61">
        <v>2020</v>
      </c>
      <c r="D8" s="61">
        <v>2019</v>
      </c>
      <c r="E8" s="72"/>
      <c r="F8" s="72"/>
      <c r="G8" s="61">
        <v>2020</v>
      </c>
      <c r="H8" s="61">
        <v>2019</v>
      </c>
    </row>
    <row r="9" spans="1:8" ht="36" customHeight="1">
      <c r="A9" s="64" t="s">
        <v>3</v>
      </c>
      <c r="B9" s="65"/>
      <c r="C9" s="6"/>
      <c r="D9" s="6"/>
      <c r="E9" s="68" t="s">
        <v>4</v>
      </c>
      <c r="F9" s="69"/>
      <c r="G9" s="6"/>
      <c r="H9" s="6"/>
    </row>
    <row r="10" spans="1:8" ht="36" customHeight="1">
      <c r="A10" s="64" t="s">
        <v>5</v>
      </c>
      <c r="B10" s="65"/>
      <c r="C10" s="7"/>
      <c r="D10" s="7"/>
      <c r="E10" s="64" t="s">
        <v>6</v>
      </c>
      <c r="F10" s="65"/>
      <c r="G10" s="7"/>
      <c r="H10" s="7"/>
    </row>
    <row r="11" spans="1:8" ht="36" customHeight="1">
      <c r="A11" s="64" t="s">
        <v>7</v>
      </c>
      <c r="B11" s="65"/>
      <c r="C11" s="19">
        <f>SUM(C12:C18)</f>
        <v>5266851955.940001</v>
      </c>
      <c r="D11" s="19">
        <f>SUM(D12:D18)</f>
        <v>6984967028.36</v>
      </c>
      <c r="E11" s="64" t="s">
        <v>8</v>
      </c>
      <c r="F11" s="65"/>
      <c r="G11" s="22">
        <f>SUM(G12:G20)</f>
        <v>6140670772.12</v>
      </c>
      <c r="H11" s="22">
        <f>SUM(H12:H20)</f>
        <v>7762336983.25</v>
      </c>
    </row>
    <row r="12" spans="1:8" ht="36" customHeight="1">
      <c r="A12" s="8"/>
      <c r="B12" s="9" t="s">
        <v>9</v>
      </c>
      <c r="C12" s="20">
        <v>11437288.49</v>
      </c>
      <c r="D12" s="20">
        <v>11467288.49</v>
      </c>
      <c r="E12" s="10"/>
      <c r="F12" s="9" t="s">
        <v>10</v>
      </c>
      <c r="G12" s="23">
        <v>190222302.88</v>
      </c>
      <c r="H12" s="23">
        <v>77524332.14</v>
      </c>
    </row>
    <row r="13" spans="1:8" ht="36" customHeight="1">
      <c r="A13" s="8"/>
      <c r="B13" s="9" t="s">
        <v>11</v>
      </c>
      <c r="C13" s="20">
        <v>232045606.63</v>
      </c>
      <c r="D13" s="20">
        <v>187561830.57</v>
      </c>
      <c r="E13" s="10"/>
      <c r="F13" s="9" t="s">
        <v>12</v>
      </c>
      <c r="G13" s="23">
        <v>1195967204.84</v>
      </c>
      <c r="H13" s="23">
        <v>1159292990.35</v>
      </c>
    </row>
    <row r="14" spans="1:8" ht="36" customHeight="1">
      <c r="A14" s="8"/>
      <c r="B14" s="9" t="s">
        <v>13</v>
      </c>
      <c r="C14" s="20">
        <v>800297595</v>
      </c>
      <c r="D14" s="20">
        <v>784154307.29</v>
      </c>
      <c r="E14" s="10"/>
      <c r="F14" s="9" t="s">
        <v>14</v>
      </c>
      <c r="G14" s="23">
        <v>0</v>
      </c>
      <c r="H14" s="23">
        <v>0</v>
      </c>
    </row>
    <row r="15" spans="1:8" ht="36" customHeight="1">
      <c r="A15" s="8"/>
      <c r="B15" s="9" t="s">
        <v>15</v>
      </c>
      <c r="C15" s="20">
        <v>99749221.19</v>
      </c>
      <c r="D15" s="20">
        <v>48375548.32</v>
      </c>
      <c r="E15" s="10"/>
      <c r="F15" s="9" t="s">
        <v>16</v>
      </c>
      <c r="G15" s="23">
        <v>4810923.65</v>
      </c>
      <c r="H15" s="23">
        <v>6933946.65</v>
      </c>
    </row>
    <row r="16" spans="1:8" ht="36" customHeight="1">
      <c r="A16" s="8"/>
      <c r="B16" s="9" t="s">
        <v>17</v>
      </c>
      <c r="C16" s="20">
        <v>82438937.9</v>
      </c>
      <c r="D16" s="20">
        <v>82438937.9</v>
      </c>
      <c r="E16" s="10"/>
      <c r="F16" s="9" t="s">
        <v>18</v>
      </c>
      <c r="G16" s="23">
        <v>343422442.42</v>
      </c>
      <c r="H16" s="23">
        <v>277761101.81</v>
      </c>
    </row>
    <row r="17" spans="1:8" ht="36" customHeight="1">
      <c r="A17" s="8"/>
      <c r="B17" s="9" t="s">
        <v>19</v>
      </c>
      <c r="C17" s="20">
        <v>1416905.04</v>
      </c>
      <c r="D17" s="20">
        <v>1419961.37</v>
      </c>
      <c r="E17" s="10"/>
      <c r="F17" s="9" t="s">
        <v>20</v>
      </c>
      <c r="G17" s="23">
        <v>2274388.87</v>
      </c>
      <c r="H17" s="23">
        <v>0</v>
      </c>
    </row>
    <row r="18" spans="1:8" ht="36" customHeight="1">
      <c r="A18" s="8"/>
      <c r="B18" s="9" t="s">
        <v>21</v>
      </c>
      <c r="C18" s="20">
        <v>4039466401.69</v>
      </c>
      <c r="D18" s="20">
        <v>5869549154.42</v>
      </c>
      <c r="E18" s="10"/>
      <c r="F18" s="9" t="s">
        <v>22</v>
      </c>
      <c r="G18" s="23">
        <v>2013973509.46</v>
      </c>
      <c r="H18" s="23">
        <v>1542137696.89</v>
      </c>
    </row>
    <row r="19" spans="1:8" ht="36" customHeight="1">
      <c r="A19" s="64" t="s">
        <v>23</v>
      </c>
      <c r="B19" s="65"/>
      <c r="C19" s="19">
        <f>SUM(C20:C26)</f>
        <v>5645131828.59</v>
      </c>
      <c r="D19" s="19">
        <f>SUM(D20:D26)</f>
        <v>4321451882.49</v>
      </c>
      <c r="E19" s="10"/>
      <c r="F19" s="9" t="s">
        <v>24</v>
      </c>
      <c r="G19" s="23">
        <v>0</v>
      </c>
      <c r="H19" s="23">
        <v>0</v>
      </c>
    </row>
    <row r="20" spans="1:8" ht="36" customHeight="1">
      <c r="A20" s="8"/>
      <c r="B20" s="9" t="s">
        <v>25</v>
      </c>
      <c r="C20" s="20">
        <v>0</v>
      </c>
      <c r="D20" s="20">
        <v>0</v>
      </c>
      <c r="E20" s="10"/>
      <c r="F20" s="9" t="s">
        <v>26</v>
      </c>
      <c r="G20" s="23">
        <v>2390000000</v>
      </c>
      <c r="H20" s="23">
        <v>4698686915.41</v>
      </c>
    </row>
    <row r="21" spans="1:8" ht="36" customHeight="1">
      <c r="A21" s="8"/>
      <c r="B21" s="9" t="s">
        <v>27</v>
      </c>
      <c r="C21" s="20">
        <v>2751946773.83</v>
      </c>
      <c r="D21" s="20">
        <v>1425159610.21</v>
      </c>
      <c r="E21" s="64" t="s">
        <v>28</v>
      </c>
      <c r="F21" s="65"/>
      <c r="G21" s="22">
        <f>SUM(G22:G24)</f>
        <v>300495880.06</v>
      </c>
      <c r="H21" s="22">
        <f>SUM(H22:H24)</f>
        <v>1816765.53</v>
      </c>
    </row>
    <row r="22" spans="1:8" ht="36" customHeight="1">
      <c r="A22" s="8"/>
      <c r="B22" s="9" t="s">
        <v>29</v>
      </c>
      <c r="C22" s="20">
        <v>2893185054.76</v>
      </c>
      <c r="D22" s="20">
        <v>2896292272.28</v>
      </c>
      <c r="E22" s="10"/>
      <c r="F22" s="9" t="s">
        <v>30</v>
      </c>
      <c r="G22" s="23">
        <v>0</v>
      </c>
      <c r="H22" s="23">
        <v>0</v>
      </c>
    </row>
    <row r="23" spans="1:8" ht="36" customHeight="1">
      <c r="A23" s="8"/>
      <c r="B23" s="9" t="s">
        <v>31</v>
      </c>
      <c r="C23" s="20">
        <v>0</v>
      </c>
      <c r="D23" s="20">
        <v>0</v>
      </c>
      <c r="E23" s="10"/>
      <c r="F23" s="9" t="s">
        <v>32</v>
      </c>
      <c r="G23" s="23">
        <v>0</v>
      </c>
      <c r="H23" s="23">
        <v>0</v>
      </c>
    </row>
    <row r="24" spans="1:8" ht="36" customHeight="1">
      <c r="A24" s="8"/>
      <c r="B24" s="9" t="s">
        <v>33</v>
      </c>
      <c r="C24" s="20">
        <v>0</v>
      </c>
      <c r="D24" s="20">
        <v>0</v>
      </c>
      <c r="E24" s="10"/>
      <c r="F24" s="9" t="s">
        <v>34</v>
      </c>
      <c r="G24" s="23">
        <v>300495880.06</v>
      </c>
      <c r="H24" s="23">
        <v>1816765.53</v>
      </c>
    </row>
    <row r="25" spans="1:8" ht="36" customHeight="1">
      <c r="A25" s="8"/>
      <c r="B25" s="9" t="s">
        <v>35</v>
      </c>
      <c r="C25" s="20">
        <v>0</v>
      </c>
      <c r="D25" s="20">
        <v>0</v>
      </c>
      <c r="E25" s="64" t="s">
        <v>36</v>
      </c>
      <c r="F25" s="65"/>
      <c r="G25" s="22">
        <f>SUM(G26:G27)</f>
        <v>0</v>
      </c>
      <c r="H25" s="22">
        <f>SUM(H26:H27)</f>
        <v>0</v>
      </c>
    </row>
    <row r="26" spans="1:8" ht="36" customHeight="1">
      <c r="A26" s="8"/>
      <c r="B26" s="9" t="s">
        <v>37</v>
      </c>
      <c r="C26" s="20">
        <v>0</v>
      </c>
      <c r="D26" s="20">
        <v>0</v>
      </c>
      <c r="E26" s="10"/>
      <c r="F26" s="9" t="s">
        <v>38</v>
      </c>
      <c r="G26" s="23">
        <v>0</v>
      </c>
      <c r="H26" s="23">
        <v>0</v>
      </c>
    </row>
    <row r="27" spans="1:8" ht="36" customHeight="1">
      <c r="A27" s="64" t="s">
        <v>39</v>
      </c>
      <c r="B27" s="65"/>
      <c r="C27" s="19">
        <f>SUM(C28:C32)</f>
        <v>0</v>
      </c>
      <c r="D27" s="19">
        <f>SUM(D28:D32)</f>
        <v>0</v>
      </c>
      <c r="E27" s="10"/>
      <c r="F27" s="9" t="s">
        <v>40</v>
      </c>
      <c r="G27" s="23">
        <v>0</v>
      </c>
      <c r="H27" s="23">
        <v>0</v>
      </c>
    </row>
    <row r="28" spans="1:8" ht="36" customHeight="1">
      <c r="A28" s="8"/>
      <c r="B28" s="9" t="s">
        <v>41</v>
      </c>
      <c r="C28" s="20">
        <v>0</v>
      </c>
      <c r="D28" s="20">
        <v>0</v>
      </c>
      <c r="E28" s="64" t="s">
        <v>42</v>
      </c>
      <c r="F28" s="65"/>
      <c r="G28" s="22">
        <v>0</v>
      </c>
      <c r="H28" s="22">
        <v>0</v>
      </c>
    </row>
    <row r="29" spans="1:8" ht="36" customHeight="1">
      <c r="A29" s="8"/>
      <c r="B29" s="9" t="s">
        <v>43</v>
      </c>
      <c r="C29" s="20">
        <v>0</v>
      </c>
      <c r="D29" s="20">
        <v>0</v>
      </c>
      <c r="E29" s="64" t="s">
        <v>44</v>
      </c>
      <c r="F29" s="65"/>
      <c r="G29" s="22">
        <f>SUM(G30:G32)</f>
        <v>0</v>
      </c>
      <c r="H29" s="22">
        <f>SUM(H30:H32)</f>
        <v>0</v>
      </c>
    </row>
    <row r="30" spans="1:8" ht="36" customHeight="1">
      <c r="A30" s="8"/>
      <c r="B30" s="9" t="s">
        <v>45</v>
      </c>
      <c r="C30" s="20">
        <v>0</v>
      </c>
      <c r="D30" s="20">
        <v>0</v>
      </c>
      <c r="E30" s="10"/>
      <c r="F30" s="9" t="s">
        <v>46</v>
      </c>
      <c r="G30" s="23">
        <v>0</v>
      </c>
      <c r="H30" s="23">
        <v>0</v>
      </c>
    </row>
    <row r="31" spans="1:8" ht="36" customHeight="1">
      <c r="A31" s="8"/>
      <c r="B31" s="9" t="s">
        <v>47</v>
      </c>
      <c r="C31" s="20">
        <v>0</v>
      </c>
      <c r="D31" s="20">
        <v>0</v>
      </c>
      <c r="E31" s="10"/>
      <c r="F31" s="9" t="s">
        <v>48</v>
      </c>
      <c r="G31" s="23">
        <v>0</v>
      </c>
      <c r="H31" s="23">
        <v>0</v>
      </c>
    </row>
    <row r="32" spans="1:8" ht="36" customHeight="1">
      <c r="A32" s="8"/>
      <c r="B32" s="9" t="s">
        <v>49</v>
      </c>
      <c r="C32" s="20">
        <v>0</v>
      </c>
      <c r="D32" s="20">
        <v>0</v>
      </c>
      <c r="E32" s="10"/>
      <c r="F32" s="9" t="s">
        <v>50</v>
      </c>
      <c r="G32" s="23">
        <v>0</v>
      </c>
      <c r="H32" s="23">
        <v>0</v>
      </c>
    </row>
    <row r="33" spans="1:8" ht="36" customHeight="1">
      <c r="A33" s="64" t="s">
        <v>51</v>
      </c>
      <c r="B33" s="65"/>
      <c r="C33" s="19">
        <f>SUM(C34:C38)</f>
        <v>0</v>
      </c>
      <c r="D33" s="19">
        <f>SUM(D34:D38)</f>
        <v>0</v>
      </c>
      <c r="E33" s="64" t="s">
        <v>52</v>
      </c>
      <c r="F33" s="65"/>
      <c r="G33" s="22">
        <f>SUM(G34:G39)</f>
        <v>203942189.77</v>
      </c>
      <c r="H33" s="22">
        <f>SUM(H34:H39)</f>
        <v>120227671.95</v>
      </c>
    </row>
    <row r="34" spans="1:8" ht="36" customHeight="1">
      <c r="A34" s="8"/>
      <c r="B34" s="9" t="s">
        <v>53</v>
      </c>
      <c r="C34" s="20">
        <v>0</v>
      </c>
      <c r="D34" s="20">
        <v>0</v>
      </c>
      <c r="E34" s="10"/>
      <c r="F34" s="9" t="s">
        <v>54</v>
      </c>
      <c r="G34" s="23">
        <v>1500000</v>
      </c>
      <c r="H34" s="23">
        <v>1500000</v>
      </c>
    </row>
    <row r="35" spans="1:8" ht="36" customHeight="1">
      <c r="A35" s="8"/>
      <c r="B35" s="9" t="s">
        <v>55</v>
      </c>
      <c r="C35" s="20">
        <v>0</v>
      </c>
      <c r="D35" s="20">
        <v>0</v>
      </c>
      <c r="E35" s="10"/>
      <c r="F35" s="9" t="s">
        <v>56</v>
      </c>
      <c r="G35" s="23"/>
      <c r="H35" s="23">
        <v>0</v>
      </c>
    </row>
    <row r="36" spans="1:8" ht="36" customHeight="1">
      <c r="A36" s="8"/>
      <c r="B36" s="9" t="s">
        <v>57</v>
      </c>
      <c r="C36" s="20">
        <v>0</v>
      </c>
      <c r="D36" s="20">
        <v>0</v>
      </c>
      <c r="E36" s="10"/>
      <c r="F36" s="9" t="s">
        <v>58</v>
      </c>
      <c r="G36" s="23"/>
      <c r="H36" s="23">
        <v>0</v>
      </c>
    </row>
    <row r="37" spans="1:8" ht="36" customHeight="1">
      <c r="A37" s="8"/>
      <c r="B37" s="9" t="s">
        <v>59</v>
      </c>
      <c r="C37" s="20">
        <v>0</v>
      </c>
      <c r="D37" s="20">
        <v>0</v>
      </c>
      <c r="E37" s="10"/>
      <c r="F37" s="9" t="s">
        <v>60</v>
      </c>
      <c r="G37" s="23"/>
      <c r="H37" s="23">
        <v>0</v>
      </c>
    </row>
    <row r="38" spans="1:8" ht="36" customHeight="1">
      <c r="A38" s="8"/>
      <c r="B38" s="9" t="s">
        <v>61</v>
      </c>
      <c r="C38" s="20">
        <v>0</v>
      </c>
      <c r="D38" s="20">
        <v>0</v>
      </c>
      <c r="E38" s="10"/>
      <c r="F38" s="9" t="s">
        <v>62</v>
      </c>
      <c r="G38" s="23">
        <v>202442189.77</v>
      </c>
      <c r="H38" s="23">
        <v>118727671.95</v>
      </c>
    </row>
    <row r="39" spans="1:8" ht="36" customHeight="1">
      <c r="A39" s="66" t="s">
        <v>63</v>
      </c>
      <c r="B39" s="67"/>
      <c r="C39" s="20">
        <v>0</v>
      </c>
      <c r="D39" s="20">
        <v>0</v>
      </c>
      <c r="E39" s="10"/>
      <c r="F39" s="9" t="s">
        <v>64</v>
      </c>
      <c r="G39" s="23">
        <v>0</v>
      </c>
      <c r="H39" s="23">
        <v>0</v>
      </c>
    </row>
    <row r="40" spans="1:8" ht="36" customHeight="1">
      <c r="A40" s="64" t="s">
        <v>65</v>
      </c>
      <c r="B40" s="65"/>
      <c r="C40" s="19">
        <f>SUM(C41:C42)</f>
        <v>-69412839.06</v>
      </c>
      <c r="D40" s="19">
        <f>SUM(D41:D42)</f>
        <v>-69412839.06</v>
      </c>
      <c r="E40" s="64" t="s">
        <v>66</v>
      </c>
      <c r="F40" s="65"/>
      <c r="G40" s="22">
        <f>SUM(G41:G43)</f>
        <v>0</v>
      </c>
      <c r="H40" s="22">
        <f>SUM(H41:H43)</f>
        <v>0</v>
      </c>
    </row>
    <row r="41" spans="1:8" ht="36" customHeight="1">
      <c r="A41" s="8"/>
      <c r="B41" s="9" t="s">
        <v>67</v>
      </c>
      <c r="C41" s="20">
        <v>-69412839.06</v>
      </c>
      <c r="D41" s="20">
        <v>-69412839.06</v>
      </c>
      <c r="E41" s="10"/>
      <c r="F41" s="9" t="s">
        <v>68</v>
      </c>
      <c r="G41" s="23">
        <v>0</v>
      </c>
      <c r="H41" s="23">
        <v>0</v>
      </c>
    </row>
    <row r="42" spans="1:8" ht="36" customHeight="1">
      <c r="A42" s="8"/>
      <c r="B42" s="9" t="s">
        <v>69</v>
      </c>
      <c r="C42" s="20">
        <v>0</v>
      </c>
      <c r="D42" s="20">
        <v>0</v>
      </c>
      <c r="E42" s="10"/>
      <c r="F42" s="9" t="s">
        <v>70</v>
      </c>
      <c r="G42" s="23">
        <v>0</v>
      </c>
      <c r="H42" s="23">
        <v>0</v>
      </c>
    </row>
    <row r="43" spans="1:8" ht="36" customHeight="1">
      <c r="A43" s="64" t="s">
        <v>71</v>
      </c>
      <c r="B43" s="65"/>
      <c r="C43" s="19">
        <f>SUM(C44:C47)</f>
        <v>0</v>
      </c>
      <c r="D43" s="19">
        <f>SUM(D44:D47)</f>
        <v>0</v>
      </c>
      <c r="E43" s="10"/>
      <c r="F43" s="9" t="s">
        <v>72</v>
      </c>
      <c r="G43" s="23">
        <v>0</v>
      </c>
      <c r="H43" s="23">
        <v>0</v>
      </c>
    </row>
    <row r="44" spans="1:8" ht="36" customHeight="1">
      <c r="A44" s="8"/>
      <c r="B44" s="9" t="s">
        <v>73</v>
      </c>
      <c r="C44" s="20">
        <v>0</v>
      </c>
      <c r="D44" s="20">
        <v>0</v>
      </c>
      <c r="E44" s="64" t="s">
        <v>74</v>
      </c>
      <c r="F44" s="65"/>
      <c r="G44" s="22">
        <f>SUM(G45:G47)</f>
        <v>4242428180.59</v>
      </c>
      <c r="H44" s="22">
        <f>SUM(H45:H47)</f>
        <v>2703939192.58</v>
      </c>
    </row>
    <row r="45" spans="1:8" ht="36" customHeight="1">
      <c r="A45" s="8"/>
      <c r="B45" s="9" t="s">
        <v>75</v>
      </c>
      <c r="C45" s="20">
        <v>0</v>
      </c>
      <c r="D45" s="20">
        <v>0</v>
      </c>
      <c r="E45" s="10"/>
      <c r="F45" s="9" t="s">
        <v>76</v>
      </c>
      <c r="G45" s="23">
        <v>9547545.1</v>
      </c>
      <c r="H45" s="23">
        <v>48884018.33</v>
      </c>
    </row>
    <row r="46" spans="1:8" ht="36" customHeight="1">
      <c r="A46" s="8"/>
      <c r="B46" s="9" t="s">
        <v>77</v>
      </c>
      <c r="C46" s="20">
        <v>0</v>
      </c>
      <c r="D46" s="20">
        <v>0</v>
      </c>
      <c r="E46" s="10"/>
      <c r="F46" s="9" t="s">
        <v>78</v>
      </c>
      <c r="G46" s="23">
        <v>728329484.49</v>
      </c>
      <c r="H46" s="23">
        <v>17794813.17</v>
      </c>
    </row>
    <row r="47" spans="1:8" ht="36" customHeight="1">
      <c r="A47" s="8"/>
      <c r="B47" s="9" t="s">
        <v>79</v>
      </c>
      <c r="C47" s="20">
        <v>0</v>
      </c>
      <c r="D47" s="20">
        <v>0</v>
      </c>
      <c r="E47" s="10"/>
      <c r="F47" s="9" t="s">
        <v>80</v>
      </c>
      <c r="G47" s="23">
        <v>3504551151</v>
      </c>
      <c r="H47" s="23">
        <v>2637260361.08</v>
      </c>
    </row>
    <row r="48" spans="1:8" ht="36" customHeight="1">
      <c r="A48" s="8"/>
      <c r="B48" s="9"/>
      <c r="C48" s="20"/>
      <c r="D48" s="20"/>
      <c r="E48" s="10"/>
      <c r="F48" s="9"/>
      <c r="G48" s="23"/>
      <c r="H48" s="23"/>
    </row>
    <row r="49" spans="1:10" ht="36" customHeight="1">
      <c r="A49" s="64" t="s">
        <v>121</v>
      </c>
      <c r="B49" s="65"/>
      <c r="C49" s="19">
        <f>+C43+C40+C33+C27+C19+C11</f>
        <v>10842570945.470001</v>
      </c>
      <c r="D49" s="19">
        <f>+D43+D40+D33+D27+D19+D11</f>
        <v>11237006071.789999</v>
      </c>
      <c r="E49" s="64" t="s">
        <v>120</v>
      </c>
      <c r="F49" s="65"/>
      <c r="G49" s="22">
        <f>+G44+G40+G33+G29+G28+G25+G21+G11</f>
        <v>10887537022.54</v>
      </c>
      <c r="H49" s="22">
        <f>+H44+H40+H33+H29+H28+H25+H21+H11</f>
        <v>10588320613.31</v>
      </c>
      <c r="J49" s="5"/>
    </row>
    <row r="50" spans="1:8" ht="36" customHeight="1">
      <c r="A50" s="8"/>
      <c r="B50" s="11"/>
      <c r="C50" s="20"/>
      <c r="D50" s="20"/>
      <c r="E50" s="10"/>
      <c r="F50" s="12"/>
      <c r="G50" s="23"/>
      <c r="H50" s="23"/>
    </row>
    <row r="51" spans="1:8" ht="36" customHeight="1">
      <c r="A51" s="64" t="s">
        <v>81</v>
      </c>
      <c r="B51" s="65"/>
      <c r="C51" s="20"/>
      <c r="D51" s="20"/>
      <c r="E51" s="64" t="s">
        <v>82</v>
      </c>
      <c r="F51" s="65"/>
      <c r="G51" s="24"/>
      <c r="H51" s="23"/>
    </row>
    <row r="52" spans="1:8" ht="36" customHeight="1">
      <c r="A52" s="66" t="s">
        <v>83</v>
      </c>
      <c r="B52" s="67"/>
      <c r="C52" s="20">
        <v>227454551</v>
      </c>
      <c r="D52" s="20">
        <v>202154551</v>
      </c>
      <c r="E52" s="66" t="s">
        <v>84</v>
      </c>
      <c r="F52" s="67"/>
      <c r="G52" s="24">
        <v>0</v>
      </c>
      <c r="H52" s="23">
        <v>0</v>
      </c>
    </row>
    <row r="53" spans="1:8" ht="36" customHeight="1">
      <c r="A53" s="66" t="s">
        <v>85</v>
      </c>
      <c r="B53" s="67"/>
      <c r="C53" s="20">
        <v>20000000</v>
      </c>
      <c r="D53" s="20">
        <v>0</v>
      </c>
      <c r="E53" s="66" t="s">
        <v>86</v>
      </c>
      <c r="F53" s="67"/>
      <c r="G53" s="24">
        <v>0</v>
      </c>
      <c r="H53" s="23">
        <v>0</v>
      </c>
    </row>
    <row r="54" spans="1:8" ht="36" customHeight="1">
      <c r="A54" s="66" t="s">
        <v>87</v>
      </c>
      <c r="B54" s="67"/>
      <c r="C54" s="20">
        <v>21947157924.9</v>
      </c>
      <c r="D54" s="20">
        <v>20435968806.3</v>
      </c>
      <c r="E54" s="66" t="s">
        <v>88</v>
      </c>
      <c r="F54" s="67"/>
      <c r="G54" s="23">
        <v>1964992805.83</v>
      </c>
      <c r="H54" s="23">
        <v>2139449992.22</v>
      </c>
    </row>
    <row r="55" spans="1:8" ht="36" customHeight="1">
      <c r="A55" s="66" t="s">
        <v>89</v>
      </c>
      <c r="B55" s="67"/>
      <c r="C55" s="20">
        <v>2569428372.92</v>
      </c>
      <c r="D55" s="20">
        <v>2483692557.67</v>
      </c>
      <c r="E55" s="66" t="s">
        <v>90</v>
      </c>
      <c r="F55" s="67"/>
      <c r="G55" s="24">
        <v>0</v>
      </c>
      <c r="H55" s="23">
        <v>0</v>
      </c>
    </row>
    <row r="56" spans="1:8" ht="36" customHeight="1">
      <c r="A56" s="66" t="s">
        <v>91</v>
      </c>
      <c r="B56" s="67"/>
      <c r="C56" s="20">
        <v>53736336.89</v>
      </c>
      <c r="D56" s="20">
        <v>49317190.66</v>
      </c>
      <c r="E56" s="66" t="s">
        <v>92</v>
      </c>
      <c r="F56" s="67"/>
      <c r="G56" s="24">
        <v>0</v>
      </c>
      <c r="H56" s="23">
        <v>0</v>
      </c>
    </row>
    <row r="57" spans="1:8" ht="36" customHeight="1">
      <c r="A57" s="66" t="s">
        <v>93</v>
      </c>
      <c r="B57" s="67"/>
      <c r="C57" s="20"/>
      <c r="D57" s="20">
        <v>0</v>
      </c>
      <c r="E57" s="66" t="s">
        <v>94</v>
      </c>
      <c r="F57" s="67"/>
      <c r="G57" s="24">
        <v>0</v>
      </c>
      <c r="H57" s="23">
        <v>0</v>
      </c>
    </row>
    <row r="58" spans="1:8" ht="36" customHeight="1">
      <c r="A58" s="66" t="s">
        <v>95</v>
      </c>
      <c r="B58" s="67"/>
      <c r="C58" s="20">
        <v>495364681.54</v>
      </c>
      <c r="D58" s="20">
        <v>480709011.44</v>
      </c>
      <c r="E58" s="10"/>
      <c r="F58" s="13"/>
      <c r="G58" s="24"/>
      <c r="H58" s="23"/>
    </row>
    <row r="59" spans="1:8" ht="36" customHeight="1">
      <c r="A59" s="66" t="s">
        <v>96</v>
      </c>
      <c r="B59" s="67"/>
      <c r="C59" s="20"/>
      <c r="D59" s="20">
        <v>0</v>
      </c>
      <c r="E59" s="64" t="s">
        <v>119</v>
      </c>
      <c r="F59" s="65"/>
      <c r="G59" s="22">
        <f>SUM(G52:G57)</f>
        <v>1964992805.83</v>
      </c>
      <c r="H59" s="22">
        <f>SUM(H52:H57)</f>
        <v>2139449992.22</v>
      </c>
    </row>
    <row r="60" spans="1:8" ht="36" customHeight="1">
      <c r="A60" s="66" t="s">
        <v>97</v>
      </c>
      <c r="B60" s="67"/>
      <c r="C60" s="20"/>
      <c r="D60" s="20">
        <v>0</v>
      </c>
      <c r="E60" s="10"/>
      <c r="F60" s="12"/>
      <c r="G60" s="24"/>
      <c r="H60" s="23"/>
    </row>
    <row r="61" spans="1:8" ht="36" customHeight="1">
      <c r="A61" s="8"/>
      <c r="B61" s="9"/>
      <c r="C61" s="20"/>
      <c r="D61" s="20"/>
      <c r="E61" s="64" t="s">
        <v>98</v>
      </c>
      <c r="F61" s="65"/>
      <c r="G61" s="25">
        <f>+G59+G49</f>
        <v>12852529828.37</v>
      </c>
      <c r="H61" s="25">
        <f>+H59+H49</f>
        <v>12727770605.529999</v>
      </c>
    </row>
    <row r="62" spans="1:8" ht="36" customHeight="1">
      <c r="A62" s="64" t="s">
        <v>122</v>
      </c>
      <c r="B62" s="65"/>
      <c r="C62" s="19">
        <f>SUM(C52:C60)</f>
        <v>25313141867.25</v>
      </c>
      <c r="D62" s="19">
        <f>SUM(D52:D60)</f>
        <v>23651842117.07</v>
      </c>
      <c r="E62" s="10"/>
      <c r="F62" s="9"/>
      <c r="G62" s="24"/>
      <c r="H62" s="23"/>
    </row>
    <row r="63" spans="1:8" ht="36" customHeight="1">
      <c r="A63" s="8"/>
      <c r="B63" s="9"/>
      <c r="C63" s="20"/>
      <c r="D63" s="20"/>
      <c r="E63" s="64" t="s">
        <v>99</v>
      </c>
      <c r="F63" s="65"/>
      <c r="G63" s="24"/>
      <c r="H63" s="23"/>
    </row>
    <row r="64" spans="1:8" ht="36" customHeight="1">
      <c r="A64" s="64" t="s">
        <v>100</v>
      </c>
      <c r="B64" s="65"/>
      <c r="C64" s="19">
        <f>+C62+C49</f>
        <v>36155712812.72</v>
      </c>
      <c r="D64" s="19">
        <f>+D62+D49</f>
        <v>34888848188.86</v>
      </c>
      <c r="E64" s="10"/>
      <c r="F64" s="13"/>
      <c r="G64" s="24"/>
      <c r="H64" s="23"/>
    </row>
    <row r="65" spans="1:8" ht="36" customHeight="1">
      <c r="A65" s="8"/>
      <c r="B65" s="9"/>
      <c r="C65" s="20"/>
      <c r="D65" s="20"/>
      <c r="E65" s="64" t="s">
        <v>118</v>
      </c>
      <c r="F65" s="65"/>
      <c r="G65" s="25">
        <f>SUM(G66:G68)</f>
        <v>4944587543.98</v>
      </c>
      <c r="H65" s="25">
        <f>SUM(H66:H68)</f>
        <v>4855447543.98</v>
      </c>
    </row>
    <row r="66" spans="1:8" ht="36" customHeight="1">
      <c r="A66" s="8"/>
      <c r="B66" s="9"/>
      <c r="C66" s="20"/>
      <c r="D66" s="20"/>
      <c r="E66" s="66" t="s">
        <v>101</v>
      </c>
      <c r="F66" s="67"/>
      <c r="G66" s="24">
        <v>4944587543.98</v>
      </c>
      <c r="H66" s="24">
        <v>4855447543.98</v>
      </c>
    </row>
    <row r="67" spans="1:8" ht="36" customHeight="1">
      <c r="A67" s="8"/>
      <c r="B67" s="9"/>
      <c r="C67" s="20"/>
      <c r="D67" s="20"/>
      <c r="E67" s="66" t="s">
        <v>102</v>
      </c>
      <c r="F67" s="67"/>
      <c r="G67" s="24">
        <v>0</v>
      </c>
      <c r="H67" s="23">
        <v>0</v>
      </c>
    </row>
    <row r="68" spans="1:8" ht="36" customHeight="1">
      <c r="A68" s="8"/>
      <c r="B68" s="9"/>
      <c r="C68" s="20"/>
      <c r="D68" s="20"/>
      <c r="E68" s="66" t="s">
        <v>103</v>
      </c>
      <c r="F68" s="67"/>
      <c r="G68" s="24">
        <v>0</v>
      </c>
      <c r="H68" s="23">
        <v>0</v>
      </c>
    </row>
    <row r="69" spans="1:8" ht="36" customHeight="1">
      <c r="A69" s="8"/>
      <c r="B69" s="9"/>
      <c r="C69" s="20"/>
      <c r="D69" s="20"/>
      <c r="E69" s="10"/>
      <c r="F69" s="9"/>
      <c r="G69" s="24"/>
      <c r="H69" s="23"/>
    </row>
    <row r="70" spans="1:8" ht="36" customHeight="1">
      <c r="A70" s="8"/>
      <c r="B70" s="9"/>
      <c r="C70" s="20"/>
      <c r="D70" s="20"/>
      <c r="E70" s="64" t="s">
        <v>117</v>
      </c>
      <c r="F70" s="65"/>
      <c r="G70" s="25">
        <f>SUM(G71:G75)</f>
        <v>18358595440.37001</v>
      </c>
      <c r="H70" s="25">
        <f>SUM(H71:H75)</f>
        <v>17305630039.53</v>
      </c>
    </row>
    <row r="71" spans="1:8" ht="36" customHeight="1">
      <c r="A71" s="8"/>
      <c r="B71" s="9"/>
      <c r="C71" s="20"/>
      <c r="D71" s="20"/>
      <c r="E71" s="66" t="s">
        <v>104</v>
      </c>
      <c r="F71" s="67"/>
      <c r="G71" s="24">
        <v>1642844439.1000137</v>
      </c>
      <c r="H71" s="24">
        <v>1711002975.07</v>
      </c>
    </row>
    <row r="72" spans="1:8" ht="36" customHeight="1">
      <c r="A72" s="8"/>
      <c r="B72" s="9"/>
      <c r="C72" s="20"/>
      <c r="D72" s="20"/>
      <c r="E72" s="66" t="s">
        <v>105</v>
      </c>
      <c r="F72" s="67"/>
      <c r="G72" s="24">
        <v>30796561092.28</v>
      </c>
      <c r="H72" s="24">
        <v>29101243325.85</v>
      </c>
    </row>
    <row r="73" spans="1:8" ht="36" customHeight="1">
      <c r="A73" s="8"/>
      <c r="B73" s="9"/>
      <c r="C73" s="20"/>
      <c r="D73" s="20"/>
      <c r="E73" s="66" t="s">
        <v>106</v>
      </c>
      <c r="F73" s="67"/>
      <c r="G73" s="24">
        <v>71842345.78</v>
      </c>
      <c r="H73" s="24">
        <v>71842345.78</v>
      </c>
    </row>
    <row r="74" spans="1:8" ht="36" customHeight="1">
      <c r="A74" s="8"/>
      <c r="B74" s="9"/>
      <c r="C74" s="20"/>
      <c r="D74" s="20"/>
      <c r="E74" s="66" t="s">
        <v>107</v>
      </c>
      <c r="F74" s="67"/>
      <c r="G74" s="24">
        <v>0</v>
      </c>
      <c r="H74" s="24">
        <v>0</v>
      </c>
    </row>
    <row r="75" spans="1:8" ht="36" customHeight="1">
      <c r="A75" s="8"/>
      <c r="B75" s="9"/>
      <c r="C75" s="20"/>
      <c r="D75" s="20"/>
      <c r="E75" s="66" t="s">
        <v>108</v>
      </c>
      <c r="F75" s="67"/>
      <c r="G75" s="24">
        <v>-14152652436.79</v>
      </c>
      <c r="H75" s="24">
        <v>-13578458607.17</v>
      </c>
    </row>
    <row r="76" spans="1:8" ht="36" customHeight="1">
      <c r="A76" s="8"/>
      <c r="B76" s="9"/>
      <c r="C76" s="20"/>
      <c r="D76" s="20"/>
      <c r="E76" s="10"/>
      <c r="F76" s="9"/>
      <c r="G76" s="24"/>
      <c r="H76" s="23"/>
    </row>
    <row r="77" spans="1:8" ht="36" customHeight="1">
      <c r="A77" s="8"/>
      <c r="B77" s="9"/>
      <c r="C77" s="20"/>
      <c r="D77" s="20"/>
      <c r="E77" s="64" t="s">
        <v>109</v>
      </c>
      <c r="F77" s="65"/>
      <c r="G77" s="24">
        <f>SUM(G78:G79)</f>
        <v>0</v>
      </c>
      <c r="H77" s="24">
        <f>SUM(H78:H79)</f>
        <v>0</v>
      </c>
    </row>
    <row r="78" spans="1:8" ht="36" customHeight="1">
      <c r="A78" s="8"/>
      <c r="B78" s="9"/>
      <c r="C78" s="20"/>
      <c r="D78" s="20"/>
      <c r="E78" s="66" t="s">
        <v>110</v>
      </c>
      <c r="F78" s="67"/>
      <c r="G78" s="24">
        <v>0</v>
      </c>
      <c r="H78" s="23">
        <v>0</v>
      </c>
    </row>
    <row r="79" spans="1:8" ht="36" customHeight="1">
      <c r="A79" s="8"/>
      <c r="B79" s="9"/>
      <c r="C79" s="20"/>
      <c r="D79" s="20"/>
      <c r="E79" s="66" t="s">
        <v>111</v>
      </c>
      <c r="F79" s="67"/>
      <c r="G79" s="24">
        <v>0</v>
      </c>
      <c r="H79" s="23">
        <v>0</v>
      </c>
    </row>
    <row r="80" spans="1:8" ht="36" customHeight="1">
      <c r="A80" s="8"/>
      <c r="B80" s="9"/>
      <c r="C80" s="20"/>
      <c r="D80" s="20"/>
      <c r="E80" s="10"/>
      <c r="F80" s="9"/>
      <c r="G80" s="24"/>
      <c r="H80" s="23"/>
    </row>
    <row r="81" spans="1:8" ht="36" customHeight="1">
      <c r="A81" s="8"/>
      <c r="B81" s="9"/>
      <c r="C81" s="20"/>
      <c r="D81" s="20"/>
      <c r="E81" s="62" t="s">
        <v>116</v>
      </c>
      <c r="F81" s="63"/>
      <c r="G81" s="25">
        <f>+G77+G70+G65</f>
        <v>23303182984.35001</v>
      </c>
      <c r="H81" s="25">
        <f>+H77+H70+H65</f>
        <v>22161077583.51</v>
      </c>
    </row>
    <row r="82" spans="1:8" ht="36" customHeight="1">
      <c r="A82" s="8"/>
      <c r="B82" s="9"/>
      <c r="C82" s="20"/>
      <c r="D82" s="20"/>
      <c r="E82" s="10"/>
      <c r="F82" s="9"/>
      <c r="G82" s="24"/>
      <c r="H82" s="23"/>
    </row>
    <row r="83" spans="1:8" ht="36" customHeight="1">
      <c r="A83" s="8"/>
      <c r="B83" s="9"/>
      <c r="C83" s="20"/>
      <c r="D83" s="20"/>
      <c r="E83" s="64" t="s">
        <v>112</v>
      </c>
      <c r="F83" s="65"/>
      <c r="G83" s="25">
        <f>+G81+G61</f>
        <v>36155712812.72001</v>
      </c>
      <c r="H83" s="25">
        <f>+H81+H61</f>
        <v>34888848189.03999</v>
      </c>
    </row>
    <row r="84" spans="1:10" ht="36" customHeight="1">
      <c r="A84" s="14"/>
      <c r="B84" s="15"/>
      <c r="C84" s="21"/>
      <c r="D84" s="21"/>
      <c r="E84" s="16"/>
      <c r="F84" s="15"/>
      <c r="G84" s="26"/>
      <c r="H84" s="27"/>
      <c r="J84" s="5"/>
    </row>
    <row r="85" spans="2:8" ht="15">
      <c r="B85" s="2"/>
      <c r="C85" s="2"/>
      <c r="D85" s="2"/>
      <c r="E85" s="2"/>
      <c r="F85" s="2"/>
      <c r="G85" s="3"/>
      <c r="H85" s="4"/>
    </row>
    <row r="86" spans="2:8" ht="15">
      <c r="B86" s="2"/>
      <c r="C86" s="2"/>
      <c r="D86" s="2"/>
      <c r="E86" s="2"/>
      <c r="F86" s="2"/>
      <c r="G86" s="3"/>
      <c r="H86" s="4"/>
    </row>
    <row r="87" spans="2:8" ht="15">
      <c r="B87" s="2"/>
      <c r="C87" s="2"/>
      <c r="D87" s="2"/>
      <c r="E87" s="2"/>
      <c r="F87" s="2"/>
      <c r="G87" s="3"/>
      <c r="H87" s="4"/>
    </row>
    <row r="88" spans="2:8" ht="15">
      <c r="B88" s="2"/>
      <c r="C88" s="2"/>
      <c r="D88" s="2"/>
      <c r="E88" s="2"/>
      <c r="F88" s="2"/>
      <c r="G88" s="3"/>
      <c r="H88" s="4"/>
    </row>
    <row r="89" spans="2:8" ht="15">
      <c r="B89" s="2"/>
      <c r="C89" s="2"/>
      <c r="D89" s="2"/>
      <c r="E89" s="2"/>
      <c r="F89" s="2"/>
      <c r="G89" s="3"/>
      <c r="H89" s="4"/>
    </row>
  </sheetData>
  <mergeCells count="66">
    <mergeCell ref="A3:H3"/>
    <mergeCell ref="A4:H4"/>
    <mergeCell ref="A5:H5"/>
    <mergeCell ref="A6:H6"/>
    <mergeCell ref="C7:D7"/>
    <mergeCell ref="G7:H7"/>
    <mergeCell ref="E7:F8"/>
    <mergeCell ref="A7:B8"/>
    <mergeCell ref="E29:F29"/>
    <mergeCell ref="A9:B9"/>
    <mergeCell ref="E9:F9"/>
    <mergeCell ref="A10:B10"/>
    <mergeCell ref="E10:F10"/>
    <mergeCell ref="A11:B11"/>
    <mergeCell ref="E11:F11"/>
    <mergeCell ref="A19:B19"/>
    <mergeCell ref="E21:F21"/>
    <mergeCell ref="E25:F25"/>
    <mergeCell ref="A27:B27"/>
    <mergeCell ref="E28:F28"/>
    <mergeCell ref="A52:B52"/>
    <mergeCell ref="E52:F52"/>
    <mergeCell ref="A33:B33"/>
    <mergeCell ref="E33:F33"/>
    <mergeCell ref="A39:B39"/>
    <mergeCell ref="A40:B40"/>
    <mergeCell ref="E40:F40"/>
    <mergeCell ref="A43:B43"/>
    <mergeCell ref="E44:F44"/>
    <mergeCell ref="A49:B49"/>
    <mergeCell ref="E49:F49"/>
    <mergeCell ref="A51:B51"/>
    <mergeCell ref="E51:F51"/>
    <mergeCell ref="A59:B59"/>
    <mergeCell ref="E59:F59"/>
    <mergeCell ref="A53:B53"/>
    <mergeCell ref="E53:F53"/>
    <mergeCell ref="A54:B54"/>
    <mergeCell ref="E54:F54"/>
    <mergeCell ref="A55:B55"/>
    <mergeCell ref="E55:F55"/>
    <mergeCell ref="A56:B56"/>
    <mergeCell ref="E56:F56"/>
    <mergeCell ref="A57:B57"/>
    <mergeCell ref="E57:F57"/>
    <mergeCell ref="A58:B58"/>
    <mergeCell ref="E72:F72"/>
    <mergeCell ref="A60:B60"/>
    <mergeCell ref="E61:F61"/>
    <mergeCell ref="A62:B62"/>
    <mergeCell ref="E63:F63"/>
    <mergeCell ref="A64:B64"/>
    <mergeCell ref="E65:F65"/>
    <mergeCell ref="E66:F66"/>
    <mergeCell ref="E67:F67"/>
    <mergeCell ref="E68:F68"/>
    <mergeCell ref="E70:F70"/>
    <mergeCell ref="E71:F71"/>
    <mergeCell ref="E81:F81"/>
    <mergeCell ref="E83:F83"/>
    <mergeCell ref="E73:F73"/>
    <mergeCell ref="E74:F74"/>
    <mergeCell ref="E75:F75"/>
    <mergeCell ref="E77:F77"/>
    <mergeCell ref="E78:F78"/>
    <mergeCell ref="E79:F79"/>
  </mergeCells>
  <printOptions/>
  <pageMargins left="0.7" right="0.7" top="0.75" bottom="0.75" header="0.3" footer="0.3"/>
  <pageSetup fitToHeight="2" fitToWidth="1" horizontalDpi="600" verticalDpi="600" orientation="portrait" scale="42"/>
  <ignoredErrors>
    <ignoredError sqref="C33:D33 G25:H25"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80C9B-C073-F843-B6A4-10484127CFC4}">
  <dimension ref="A1:I66"/>
  <sheetViews>
    <sheetView tabSelected="1" zoomScale="115" zoomScaleNormal="115" workbookViewId="0" topLeftCell="A1">
      <selection activeCell="A37" sqref="A37:G39"/>
    </sheetView>
  </sheetViews>
  <sheetFormatPr defaultColWidth="11.421875" defaultRowHeight="15"/>
  <cols>
    <col min="1" max="1" width="1.7109375" style="0" customWidth="1"/>
    <col min="2" max="2" width="23.00390625" style="0" customWidth="1"/>
    <col min="3" max="8" width="12.7109375" style="0" customWidth="1"/>
    <col min="9" max="9" width="12.140625" style="0" customWidth="1"/>
  </cols>
  <sheetData>
    <row r="1" ht="15">
      <c r="I1" s="28" t="s">
        <v>124</v>
      </c>
    </row>
    <row r="2" ht="16" thickBot="1"/>
    <row r="3" spans="1:9" ht="14" customHeight="1">
      <c r="A3" s="84" t="s">
        <v>125</v>
      </c>
      <c r="B3" s="84"/>
      <c r="C3" s="84"/>
      <c r="D3" s="84"/>
      <c r="E3" s="84"/>
      <c r="F3" s="84"/>
      <c r="G3" s="84"/>
      <c r="H3" s="84"/>
      <c r="I3" s="84"/>
    </row>
    <row r="4" spans="1:9" ht="14" customHeight="1">
      <c r="A4" s="85" t="s">
        <v>126</v>
      </c>
      <c r="B4" s="85"/>
      <c r="C4" s="85"/>
      <c r="D4" s="85"/>
      <c r="E4" s="85"/>
      <c r="F4" s="85"/>
      <c r="G4" s="85"/>
      <c r="H4" s="85"/>
      <c r="I4" s="85"/>
    </row>
    <row r="5" spans="1:9" ht="14" customHeight="1">
      <c r="A5" s="85" t="s">
        <v>127</v>
      </c>
      <c r="B5" s="85"/>
      <c r="C5" s="85"/>
      <c r="D5" s="85"/>
      <c r="E5" s="85"/>
      <c r="F5" s="85"/>
      <c r="G5" s="85"/>
      <c r="H5" s="85"/>
      <c r="I5" s="85"/>
    </row>
    <row r="6" spans="1:9" ht="14" customHeight="1" thickBot="1">
      <c r="A6" s="86" t="s">
        <v>2</v>
      </c>
      <c r="B6" s="86"/>
      <c r="C6" s="86"/>
      <c r="D6" s="86"/>
      <c r="E6" s="86"/>
      <c r="F6" s="86"/>
      <c r="G6" s="86"/>
      <c r="H6" s="86"/>
      <c r="I6" s="86"/>
    </row>
    <row r="7" spans="1:9" ht="23" customHeight="1">
      <c r="A7" s="87" t="s">
        <v>128</v>
      </c>
      <c r="B7" s="87"/>
      <c r="C7" s="88" t="s">
        <v>129</v>
      </c>
      <c r="D7" s="87" t="s">
        <v>130</v>
      </c>
      <c r="E7" s="87" t="s">
        <v>131</v>
      </c>
      <c r="F7" s="87" t="s">
        <v>132</v>
      </c>
      <c r="G7" s="88" t="s">
        <v>133</v>
      </c>
      <c r="H7" s="87" t="s">
        <v>134</v>
      </c>
      <c r="I7" s="87" t="s">
        <v>135</v>
      </c>
    </row>
    <row r="8" spans="1:9" ht="27" customHeight="1" thickBot="1">
      <c r="A8" s="86"/>
      <c r="B8" s="86"/>
      <c r="C8" s="89" t="s">
        <v>136</v>
      </c>
      <c r="D8" s="86"/>
      <c r="E8" s="86"/>
      <c r="F8" s="86"/>
      <c r="G8" s="89" t="s">
        <v>137</v>
      </c>
      <c r="H8" s="86"/>
      <c r="I8" s="86"/>
    </row>
    <row r="9" spans="1:9" ht="7.5" customHeight="1">
      <c r="A9" s="79"/>
      <c r="B9" s="79"/>
      <c r="C9" s="29"/>
      <c r="D9" s="29"/>
      <c r="E9" s="29"/>
      <c r="F9" s="29"/>
      <c r="G9" s="29"/>
      <c r="H9" s="29"/>
      <c r="I9" s="29"/>
    </row>
    <row r="10" spans="1:9" ht="14" customHeight="1">
      <c r="A10" s="75" t="s">
        <v>138</v>
      </c>
      <c r="B10" s="75"/>
      <c r="C10" s="90"/>
      <c r="D10" s="90"/>
      <c r="E10" s="90"/>
      <c r="F10" s="90"/>
      <c r="G10" s="90"/>
      <c r="H10" s="90"/>
      <c r="I10" s="30"/>
    </row>
    <row r="11" spans="1:9" ht="14" customHeight="1">
      <c r="A11" s="75" t="s">
        <v>139</v>
      </c>
      <c r="B11" s="75"/>
      <c r="C11" s="90"/>
      <c r="D11" s="90"/>
      <c r="E11" s="90"/>
      <c r="F11" s="90"/>
      <c r="G11" s="90"/>
      <c r="H11" s="90"/>
      <c r="I11" s="30"/>
    </row>
    <row r="12" spans="1:9" ht="14" customHeight="1">
      <c r="A12" s="31"/>
      <c r="B12" s="32" t="s">
        <v>140</v>
      </c>
      <c r="C12" s="90"/>
      <c r="D12" s="90"/>
      <c r="E12" s="90"/>
      <c r="F12" s="90"/>
      <c r="G12" s="90"/>
      <c r="H12" s="90"/>
      <c r="I12" s="30"/>
    </row>
    <row r="13" spans="1:9" ht="14" customHeight="1">
      <c r="A13" s="33"/>
      <c r="B13" s="32" t="s">
        <v>141</v>
      </c>
      <c r="C13" s="91"/>
      <c r="D13" s="91"/>
      <c r="E13" s="91"/>
      <c r="F13" s="91"/>
      <c r="G13" s="91"/>
      <c r="H13" s="91"/>
      <c r="I13" s="34"/>
    </row>
    <row r="14" spans="1:9" ht="14" customHeight="1">
      <c r="A14" s="33"/>
      <c r="B14" s="32" t="s">
        <v>142</v>
      </c>
      <c r="C14" s="91"/>
      <c r="D14" s="91"/>
      <c r="E14" s="91"/>
      <c r="F14" s="91"/>
      <c r="G14" s="91"/>
      <c r="H14" s="91"/>
      <c r="I14" s="34"/>
    </row>
    <row r="15" spans="1:9" ht="14" customHeight="1">
      <c r="A15" s="75" t="s">
        <v>143</v>
      </c>
      <c r="B15" s="75"/>
      <c r="C15" s="90"/>
      <c r="D15" s="90"/>
      <c r="E15" s="90"/>
      <c r="F15" s="90"/>
      <c r="G15" s="90"/>
      <c r="H15" s="90"/>
      <c r="I15" s="30"/>
    </row>
    <row r="16" spans="1:9" ht="14" customHeight="1">
      <c r="A16" s="31"/>
      <c r="B16" s="32" t="s">
        <v>144</v>
      </c>
      <c r="C16" s="92">
        <v>1680449992.22</v>
      </c>
      <c r="D16" s="93"/>
      <c r="E16" s="94">
        <v>174456737.29</v>
      </c>
      <c r="F16" s="93"/>
      <c r="G16" s="92">
        <f>+C16+D16-E16+F16</f>
        <v>1505993254.93</v>
      </c>
      <c r="H16" s="94">
        <v>117937888.87</v>
      </c>
      <c r="I16" s="35"/>
    </row>
    <row r="17" spans="1:9" ht="14" customHeight="1">
      <c r="A17" s="33"/>
      <c r="B17" s="32" t="s">
        <v>145</v>
      </c>
      <c r="C17" s="95"/>
      <c r="D17" s="95"/>
      <c r="E17" s="95"/>
      <c r="F17" s="95"/>
      <c r="G17" s="95"/>
      <c r="H17" s="95"/>
      <c r="I17" s="36"/>
    </row>
    <row r="18" spans="1:9" ht="14" customHeight="1">
      <c r="A18" s="33"/>
      <c r="B18" s="32" t="s">
        <v>146</v>
      </c>
      <c r="C18" s="95"/>
      <c r="D18" s="95"/>
      <c r="E18" s="95"/>
      <c r="F18" s="95"/>
      <c r="G18" s="95"/>
      <c r="H18" s="95"/>
      <c r="I18" s="36"/>
    </row>
    <row r="19" spans="1:9" ht="14" customHeight="1">
      <c r="A19" s="75" t="s">
        <v>147</v>
      </c>
      <c r="B19" s="75"/>
      <c r="C19" s="95"/>
      <c r="D19" s="96"/>
      <c r="E19" s="96"/>
      <c r="F19" s="96"/>
      <c r="G19" s="96"/>
      <c r="H19" s="96"/>
      <c r="I19" s="37"/>
    </row>
    <row r="20" spans="1:9" ht="7.5" customHeight="1">
      <c r="A20" s="33"/>
      <c r="B20" s="32"/>
      <c r="C20" s="95"/>
      <c r="D20" s="95"/>
      <c r="E20" s="95"/>
      <c r="F20" s="95"/>
      <c r="G20" s="95"/>
      <c r="H20" s="95"/>
      <c r="I20" s="36"/>
    </row>
    <row r="21" spans="1:9" ht="18" customHeight="1">
      <c r="A21" s="75" t="s">
        <v>148</v>
      </c>
      <c r="B21" s="75"/>
      <c r="C21" s="93"/>
      <c r="D21" s="93"/>
      <c r="E21" s="93"/>
      <c r="F21" s="93"/>
      <c r="G21" s="93"/>
      <c r="H21" s="93"/>
      <c r="I21" s="35"/>
    </row>
    <row r="22" spans="1:9" ht="7.5" customHeight="1">
      <c r="A22" s="75"/>
      <c r="B22" s="75"/>
      <c r="C22" s="93"/>
      <c r="D22" s="93"/>
      <c r="E22" s="93"/>
      <c r="F22" s="93"/>
      <c r="G22" s="93"/>
      <c r="H22" s="93"/>
      <c r="I22" s="35"/>
    </row>
    <row r="23" spans="1:9" ht="14" customHeight="1">
      <c r="A23" s="75" t="s">
        <v>149</v>
      </c>
      <c r="B23" s="75"/>
      <c r="C23" s="93"/>
      <c r="D23" s="93"/>
      <c r="E23" s="93"/>
      <c r="F23" s="93"/>
      <c r="G23" s="93"/>
      <c r="H23" s="93"/>
      <c r="I23" s="35"/>
    </row>
    <row r="24" spans="1:9" ht="14" customHeight="1">
      <c r="A24" s="38"/>
      <c r="B24" s="39" t="s">
        <v>150</v>
      </c>
      <c r="C24" s="92">
        <v>33256221.470000006</v>
      </c>
      <c r="D24" s="93"/>
      <c r="E24" s="94">
        <v>26163424.88</v>
      </c>
      <c r="F24" s="93"/>
      <c r="G24" s="92">
        <f>+C24+D24-E24+F24</f>
        <v>7092796.590000007</v>
      </c>
      <c r="H24" s="97">
        <v>1709381.46</v>
      </c>
      <c r="I24" s="35"/>
    </row>
    <row r="25" spans="1:9" ht="14" customHeight="1">
      <c r="A25" s="38"/>
      <c r="B25" s="39" t="s">
        <v>151</v>
      </c>
      <c r="C25" s="93"/>
      <c r="D25" s="93"/>
      <c r="E25" s="93"/>
      <c r="F25" s="93"/>
      <c r="G25" s="93"/>
      <c r="H25" s="93"/>
      <c r="I25" s="35"/>
    </row>
    <row r="26" spans="1:9" ht="14" customHeight="1">
      <c r="A26" s="40"/>
      <c r="B26" s="39" t="s">
        <v>152</v>
      </c>
      <c r="C26" s="93"/>
      <c r="D26" s="93"/>
      <c r="E26" s="93"/>
      <c r="F26" s="93"/>
      <c r="G26" s="93"/>
      <c r="H26" s="93"/>
      <c r="I26" s="35"/>
    </row>
    <row r="27" spans="1:9" ht="7.5" customHeight="1">
      <c r="A27" s="76"/>
      <c r="B27" s="76"/>
      <c r="C27" s="93"/>
      <c r="D27" s="93"/>
      <c r="E27" s="93"/>
      <c r="F27" s="93"/>
      <c r="G27" s="93"/>
      <c r="H27" s="93"/>
      <c r="I27" s="35"/>
    </row>
    <row r="28" spans="1:9" ht="18" customHeight="1">
      <c r="A28" s="75" t="s">
        <v>153</v>
      </c>
      <c r="B28" s="75"/>
      <c r="C28" s="93"/>
      <c r="D28" s="93"/>
      <c r="E28" s="93"/>
      <c r="F28" s="93"/>
      <c r="G28" s="93"/>
      <c r="H28" s="93"/>
      <c r="I28" s="35"/>
    </row>
    <row r="29" spans="1:9" ht="14" customHeight="1">
      <c r="A29" s="41"/>
      <c r="B29" s="39" t="s">
        <v>154</v>
      </c>
      <c r="C29" s="92">
        <v>459000000</v>
      </c>
      <c r="D29" s="93"/>
      <c r="E29" s="93"/>
      <c r="F29" s="93"/>
      <c r="G29" s="92">
        <v>459000000</v>
      </c>
      <c r="H29" s="98">
        <v>38415309.58</v>
      </c>
      <c r="I29" s="35"/>
    </row>
    <row r="30" spans="1:9" ht="14" customHeight="1">
      <c r="A30" s="41"/>
      <c r="B30" s="39" t="s">
        <v>155</v>
      </c>
      <c r="C30" s="30"/>
      <c r="D30" s="30"/>
      <c r="E30" s="30"/>
      <c r="F30" s="30"/>
      <c r="G30" s="30"/>
      <c r="H30" s="30"/>
      <c r="I30" s="30"/>
    </row>
    <row r="31" spans="1:9" ht="14" customHeight="1">
      <c r="A31" s="40"/>
      <c r="B31" s="39" t="s">
        <v>156</v>
      </c>
      <c r="C31" s="30"/>
      <c r="D31" s="30"/>
      <c r="E31" s="30"/>
      <c r="F31" s="30"/>
      <c r="G31" s="30"/>
      <c r="H31" s="30"/>
      <c r="I31" s="30"/>
    </row>
    <row r="32" spans="1:9" ht="7.5" customHeight="1" thickBot="1">
      <c r="A32" s="77"/>
      <c r="B32" s="77"/>
      <c r="C32" s="42"/>
      <c r="D32" s="42"/>
      <c r="E32" s="42"/>
      <c r="F32" s="42"/>
      <c r="G32" s="42"/>
      <c r="H32" s="42"/>
      <c r="I32" s="42"/>
    </row>
    <row r="34" spans="1:9" ht="20" customHeight="1">
      <c r="A34" s="43">
        <v>1</v>
      </c>
      <c r="B34" s="78" t="s">
        <v>157</v>
      </c>
      <c r="C34" s="78"/>
      <c r="D34" s="78"/>
      <c r="E34" s="78"/>
      <c r="F34" s="78"/>
      <c r="G34" s="78"/>
      <c r="H34" s="78"/>
      <c r="I34" s="78"/>
    </row>
    <row r="35" spans="1:9" ht="13.25" customHeight="1">
      <c r="A35" s="43">
        <v>2</v>
      </c>
      <c r="B35" s="74" t="s">
        <v>158</v>
      </c>
      <c r="C35" s="74"/>
      <c r="D35" s="74"/>
      <c r="E35" s="74"/>
      <c r="F35" s="74"/>
      <c r="G35" s="74"/>
      <c r="H35" s="74"/>
      <c r="I35" s="74"/>
    </row>
    <row r="36" ht="16" thickBot="1"/>
    <row r="37" spans="1:7" ht="14.5" customHeight="1">
      <c r="A37" s="99" t="s">
        <v>159</v>
      </c>
      <c r="B37" s="99"/>
      <c r="C37" s="99" t="s">
        <v>160</v>
      </c>
      <c r="D37" s="99" t="s">
        <v>161</v>
      </c>
      <c r="E37" s="99" t="s">
        <v>162</v>
      </c>
      <c r="F37" s="99" t="s">
        <v>163</v>
      </c>
      <c r="G37" s="99" t="s">
        <v>164</v>
      </c>
    </row>
    <row r="38" spans="1:7" ht="15">
      <c r="A38" s="100"/>
      <c r="B38" s="100"/>
      <c r="C38" s="100"/>
      <c r="D38" s="100"/>
      <c r="E38" s="100"/>
      <c r="F38" s="100"/>
      <c r="G38" s="100"/>
    </row>
    <row r="39" spans="1:7" ht="16" thickBot="1">
      <c r="A39" s="101"/>
      <c r="B39" s="101"/>
      <c r="C39" s="101"/>
      <c r="D39" s="101"/>
      <c r="E39" s="101"/>
      <c r="F39" s="101"/>
      <c r="G39" s="101"/>
    </row>
    <row r="40" spans="1:7" ht="20" customHeight="1">
      <c r="A40" s="73" t="s">
        <v>165</v>
      </c>
      <c r="B40" s="73"/>
      <c r="C40" s="44"/>
      <c r="D40" s="44"/>
      <c r="E40" s="45"/>
      <c r="F40" s="44"/>
      <c r="G40" s="45"/>
    </row>
    <row r="41" spans="1:7" ht="20" customHeight="1">
      <c r="A41" s="46"/>
      <c r="B41" s="47" t="s">
        <v>166</v>
      </c>
      <c r="C41" s="102">
        <v>2100000000</v>
      </c>
      <c r="D41" s="103" t="s">
        <v>167</v>
      </c>
      <c r="E41" s="104" t="s">
        <v>168</v>
      </c>
      <c r="F41" s="104" t="s">
        <v>169</v>
      </c>
      <c r="G41" s="104">
        <v>0.0907</v>
      </c>
    </row>
    <row r="42" spans="1:7" ht="20" customHeight="1">
      <c r="A42" s="46"/>
      <c r="B42" s="47" t="s">
        <v>170</v>
      </c>
      <c r="C42" s="102">
        <v>400000000</v>
      </c>
      <c r="D42" s="103" t="s">
        <v>167</v>
      </c>
      <c r="E42" s="104" t="s">
        <v>171</v>
      </c>
      <c r="F42" s="104" t="s">
        <v>172</v>
      </c>
      <c r="G42" s="104">
        <v>0.112</v>
      </c>
    </row>
    <row r="43" spans="1:7" ht="20" customHeight="1">
      <c r="A43" s="46"/>
      <c r="B43" s="47" t="s">
        <v>173</v>
      </c>
      <c r="C43" s="102">
        <v>200000000</v>
      </c>
      <c r="D43" s="103" t="s">
        <v>167</v>
      </c>
      <c r="E43" s="104" t="s">
        <v>224</v>
      </c>
      <c r="F43" s="104" t="s">
        <v>225</v>
      </c>
      <c r="G43" s="104">
        <v>0.1026</v>
      </c>
    </row>
    <row r="44" spans="1:7" ht="20" customHeight="1">
      <c r="A44" s="46"/>
      <c r="B44" s="47" t="s">
        <v>177</v>
      </c>
      <c r="C44" s="102">
        <v>150000000</v>
      </c>
      <c r="D44" s="103" t="s">
        <v>174</v>
      </c>
      <c r="E44" s="104" t="s">
        <v>175</v>
      </c>
      <c r="F44" s="104" t="s">
        <v>176</v>
      </c>
      <c r="G44" s="104">
        <v>0.105</v>
      </c>
    </row>
    <row r="45" spans="1:7" ht="20" customHeight="1">
      <c r="A45" s="46"/>
      <c r="B45" s="47" t="s">
        <v>181</v>
      </c>
      <c r="C45" s="102">
        <v>1000000000</v>
      </c>
      <c r="D45" s="103" t="s">
        <v>178</v>
      </c>
      <c r="E45" s="104" t="s">
        <v>179</v>
      </c>
      <c r="F45" s="104" t="s">
        <v>180</v>
      </c>
      <c r="G45" s="104">
        <v>0.127</v>
      </c>
    </row>
    <row r="46" spans="1:7" ht="14.5" customHeight="1" thickBot="1">
      <c r="A46" s="48"/>
      <c r="B46" s="49" t="s">
        <v>226</v>
      </c>
      <c r="C46" s="105">
        <v>1300000000</v>
      </c>
      <c r="D46" s="106" t="s">
        <v>182</v>
      </c>
      <c r="E46" s="107" t="s">
        <v>183</v>
      </c>
      <c r="F46" s="107" t="s">
        <v>176</v>
      </c>
      <c r="G46" s="107">
        <v>0.0936</v>
      </c>
    </row>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row r="57" ht="8.25" customHeight="1"/>
    <row r="58" ht="8.25" customHeight="1"/>
    <row r="59" ht="8.25" customHeight="1"/>
    <row r="60" ht="8.25" customHeight="1"/>
    <row r="61" ht="8.25" customHeight="1"/>
    <row r="62" ht="8.25" customHeight="1"/>
    <row r="66" ht="15">
      <c r="C66" s="50"/>
    </row>
  </sheetData>
  <mergeCells count="30">
    <mergeCell ref="A40:B40"/>
    <mergeCell ref="B35:I35"/>
    <mergeCell ref="A37:B39"/>
    <mergeCell ref="C37:C39"/>
    <mergeCell ref="D37:D39"/>
    <mergeCell ref="E37:E39"/>
    <mergeCell ref="F37:F39"/>
    <mergeCell ref="G37:G39"/>
    <mergeCell ref="A22:B22"/>
    <mergeCell ref="A23:B23"/>
    <mergeCell ref="A27:B27"/>
    <mergeCell ref="A28:B28"/>
    <mergeCell ref="A32:B32"/>
    <mergeCell ref="B34:I34"/>
    <mergeCell ref="A9:B9"/>
    <mergeCell ref="A10:B10"/>
    <mergeCell ref="A11:B11"/>
    <mergeCell ref="A15:B15"/>
    <mergeCell ref="A19:B19"/>
    <mergeCell ref="A21:B21"/>
    <mergeCell ref="A3:I3"/>
    <mergeCell ref="A4:I4"/>
    <mergeCell ref="A5:I5"/>
    <mergeCell ref="A6:I6"/>
    <mergeCell ref="A7:B8"/>
    <mergeCell ref="D7:D8"/>
    <mergeCell ref="E7:E8"/>
    <mergeCell ref="F7:F8"/>
    <mergeCell ref="H7:H8"/>
    <mergeCell ref="I7:I8"/>
  </mergeCells>
  <printOptions horizontalCentered="1"/>
  <pageMargins left="0.7086614173228347" right="0.7086614173228347" top="0.3937007874015748" bottom="0.3937007874015748" header="0.31496062992125984" footer="0.31496062992125984"/>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BF21B-D5CF-8F4A-AB21-5B86ECE0EA28}">
  <dimension ref="A1:K46"/>
  <sheetViews>
    <sheetView zoomScale="120" zoomScaleNormal="120" workbookViewId="0" topLeftCell="A1">
      <selection activeCell="A3" sqref="A3:K7"/>
    </sheetView>
  </sheetViews>
  <sheetFormatPr defaultColWidth="11.421875" defaultRowHeight="15"/>
  <cols>
    <col min="1" max="1" width="21.421875" style="0" customWidth="1"/>
    <col min="2" max="11" width="12.7109375" style="0" customWidth="1"/>
  </cols>
  <sheetData>
    <row r="1" ht="15">
      <c r="K1" s="28" t="s">
        <v>184</v>
      </c>
    </row>
    <row r="2" ht="7.5" customHeight="1" thickBot="1"/>
    <row r="3" spans="1:11" ht="14" customHeight="1">
      <c r="A3" s="80" t="s">
        <v>185</v>
      </c>
      <c r="B3" s="80"/>
      <c r="C3" s="80"/>
      <c r="D3" s="80"/>
      <c r="E3" s="80"/>
      <c r="F3" s="80"/>
      <c r="G3" s="80"/>
      <c r="H3" s="80"/>
      <c r="I3" s="80"/>
      <c r="J3" s="80"/>
      <c r="K3" s="80"/>
    </row>
    <row r="4" spans="1:11" ht="14" customHeight="1">
      <c r="A4" s="81" t="s">
        <v>186</v>
      </c>
      <c r="B4" s="81"/>
      <c r="C4" s="81"/>
      <c r="D4" s="81"/>
      <c r="E4" s="81"/>
      <c r="F4" s="81"/>
      <c r="G4" s="81"/>
      <c r="H4" s="81"/>
      <c r="I4" s="81"/>
      <c r="J4" s="81"/>
      <c r="K4" s="81"/>
    </row>
    <row r="5" spans="1:11" ht="14" customHeight="1">
      <c r="A5" s="81" t="s">
        <v>187</v>
      </c>
      <c r="B5" s="81"/>
      <c r="C5" s="81"/>
      <c r="D5" s="81"/>
      <c r="E5" s="81"/>
      <c r="F5" s="81"/>
      <c r="G5" s="81"/>
      <c r="H5" s="81"/>
      <c r="I5" s="81"/>
      <c r="J5" s="81"/>
      <c r="K5" s="81"/>
    </row>
    <row r="6" spans="1:11" ht="14" customHeight="1" thickBot="1">
      <c r="A6" s="81" t="s">
        <v>2</v>
      </c>
      <c r="B6" s="81"/>
      <c r="C6" s="81"/>
      <c r="D6" s="81"/>
      <c r="E6" s="81"/>
      <c r="F6" s="81"/>
      <c r="G6" s="81"/>
      <c r="H6" s="81"/>
      <c r="I6" s="81"/>
      <c r="J6" s="81"/>
      <c r="K6" s="81"/>
    </row>
    <row r="7" spans="1:11" ht="67" thickBot="1">
      <c r="A7" s="51" t="s">
        <v>188</v>
      </c>
      <c r="B7" s="51" t="s">
        <v>189</v>
      </c>
      <c r="C7" s="51" t="s">
        <v>190</v>
      </c>
      <c r="D7" s="51" t="s">
        <v>191</v>
      </c>
      <c r="E7" s="51" t="s">
        <v>192</v>
      </c>
      <c r="F7" s="51" t="s">
        <v>193</v>
      </c>
      <c r="G7" s="51" t="s">
        <v>194</v>
      </c>
      <c r="H7" s="51" t="s">
        <v>195</v>
      </c>
      <c r="I7" s="51" t="s">
        <v>196</v>
      </c>
      <c r="J7" s="51" t="s">
        <v>197</v>
      </c>
      <c r="K7" s="51" t="s">
        <v>198</v>
      </c>
    </row>
    <row r="8" spans="1:11" ht="6" customHeight="1">
      <c r="A8" s="29"/>
      <c r="B8" s="52"/>
      <c r="C8" s="52"/>
      <c r="D8" s="52"/>
      <c r="E8" s="52"/>
      <c r="F8" s="52"/>
      <c r="G8" s="52"/>
      <c r="H8" s="52"/>
      <c r="I8" s="52"/>
      <c r="J8" s="52"/>
      <c r="K8" s="52"/>
    </row>
    <row r="9" spans="1:11" ht="18.75" customHeight="1">
      <c r="A9" s="53" t="s">
        <v>199</v>
      </c>
      <c r="B9" s="30"/>
      <c r="C9" s="30"/>
      <c r="D9" s="30"/>
      <c r="E9" s="30"/>
      <c r="F9" s="30"/>
      <c r="G9" s="30"/>
      <c r="H9" s="30"/>
      <c r="I9" s="30"/>
      <c r="J9" s="30"/>
      <c r="K9" s="30"/>
    </row>
    <row r="10" spans="1:11" ht="14" customHeight="1">
      <c r="A10" s="54" t="s">
        <v>200</v>
      </c>
      <c r="B10" s="30"/>
      <c r="C10" s="30"/>
      <c r="D10" s="30"/>
      <c r="E10" s="30"/>
      <c r="F10" s="30"/>
      <c r="G10" s="30"/>
      <c r="H10" s="30"/>
      <c r="I10" s="30"/>
      <c r="J10" s="30"/>
      <c r="K10" s="30"/>
    </row>
    <row r="11" spans="1:11" ht="14" customHeight="1">
      <c r="A11" s="54" t="s">
        <v>201</v>
      </c>
      <c r="B11" s="30"/>
      <c r="C11" s="30"/>
      <c r="D11" s="30"/>
      <c r="E11" s="30"/>
      <c r="F11" s="30"/>
      <c r="G11" s="30"/>
      <c r="H11" s="30"/>
      <c r="I11" s="30"/>
      <c r="J11" s="30"/>
      <c r="K11" s="30"/>
    </row>
    <row r="12" spans="1:11" ht="14" customHeight="1">
      <c r="A12" s="54" t="s">
        <v>202</v>
      </c>
      <c r="B12" s="30"/>
      <c r="C12" s="30"/>
      <c r="D12" s="30"/>
      <c r="E12" s="30"/>
      <c r="F12" s="30"/>
      <c r="G12" s="30"/>
      <c r="H12" s="30"/>
      <c r="I12" s="30"/>
      <c r="J12" s="30"/>
      <c r="K12" s="30"/>
    </row>
    <row r="13" spans="1:11" ht="14" customHeight="1">
      <c r="A13" s="54" t="s">
        <v>203</v>
      </c>
      <c r="B13" s="30"/>
      <c r="C13" s="30"/>
      <c r="D13" s="30"/>
      <c r="E13" s="30"/>
      <c r="F13" s="30"/>
      <c r="G13" s="30"/>
      <c r="H13" s="30"/>
      <c r="I13" s="30"/>
      <c r="J13" s="30"/>
      <c r="K13" s="30"/>
    </row>
    <row r="14" spans="1:11" ht="6.75" customHeight="1">
      <c r="A14" s="55"/>
      <c r="B14" s="30"/>
      <c r="C14" s="30"/>
      <c r="D14" s="30"/>
      <c r="E14" s="30"/>
      <c r="F14" s="30"/>
      <c r="G14" s="30"/>
      <c r="H14" s="30"/>
      <c r="I14" s="30"/>
      <c r="J14" s="30"/>
      <c r="K14" s="30"/>
    </row>
    <row r="15" spans="1:11" ht="19.5" customHeight="1">
      <c r="A15" s="53" t="s">
        <v>204</v>
      </c>
      <c r="B15" s="30"/>
      <c r="C15" s="30"/>
      <c r="D15" s="30"/>
      <c r="E15" s="30"/>
      <c r="F15" s="30"/>
      <c r="G15" s="30"/>
      <c r="H15" s="30"/>
      <c r="I15" s="30"/>
      <c r="J15" s="30"/>
      <c r="K15" s="30"/>
    </row>
    <row r="16" spans="1:11" ht="14" customHeight="1">
      <c r="A16" s="54" t="s">
        <v>205</v>
      </c>
      <c r="B16" s="30"/>
      <c r="C16" s="30"/>
      <c r="D16" s="30"/>
      <c r="E16" s="30"/>
      <c r="F16" s="30"/>
      <c r="G16" s="30"/>
      <c r="H16" s="30"/>
      <c r="I16" s="30"/>
      <c r="J16" s="30"/>
      <c r="K16" s="30"/>
    </row>
    <row r="17" spans="1:11" ht="14" customHeight="1">
      <c r="A17" s="54" t="s">
        <v>206</v>
      </c>
      <c r="B17" s="30"/>
      <c r="C17" s="30"/>
      <c r="D17" s="30"/>
      <c r="E17" s="30"/>
      <c r="F17" s="30"/>
      <c r="G17" s="30"/>
      <c r="H17" s="30"/>
      <c r="I17" s="30"/>
      <c r="J17" s="30"/>
      <c r="K17" s="30"/>
    </row>
    <row r="18" spans="1:11" ht="14" customHeight="1">
      <c r="A18" s="54" t="s">
        <v>207</v>
      </c>
      <c r="B18" s="30"/>
      <c r="C18" s="30"/>
      <c r="D18" s="30"/>
      <c r="E18" s="30"/>
      <c r="F18" s="30"/>
      <c r="G18" s="30"/>
      <c r="H18" s="30"/>
      <c r="I18" s="30"/>
      <c r="J18" s="30"/>
      <c r="K18" s="30"/>
    </row>
    <row r="19" spans="1:11" ht="14" customHeight="1">
      <c r="A19" s="54" t="s">
        <v>208</v>
      </c>
      <c r="B19" s="30"/>
      <c r="C19" s="30"/>
      <c r="D19" s="30"/>
      <c r="E19" s="30"/>
      <c r="F19" s="30"/>
      <c r="G19" s="30"/>
      <c r="H19" s="30"/>
      <c r="I19" s="30"/>
      <c r="J19" s="30"/>
      <c r="K19" s="30"/>
    </row>
    <row r="20" spans="1:11" ht="6" customHeight="1">
      <c r="A20" s="55"/>
      <c r="B20" s="30"/>
      <c r="C20" s="30"/>
      <c r="D20" s="30"/>
      <c r="E20" s="30"/>
      <c r="F20" s="30"/>
      <c r="G20" s="30"/>
      <c r="H20" s="30"/>
      <c r="I20" s="30"/>
      <c r="J20" s="30"/>
      <c r="K20" s="30"/>
    </row>
    <row r="21" spans="1:11" ht="27.75" customHeight="1">
      <c r="A21" s="53" t="s">
        <v>209</v>
      </c>
      <c r="B21" s="30"/>
      <c r="C21" s="30"/>
      <c r="D21" s="30"/>
      <c r="E21" s="30"/>
      <c r="F21" s="30"/>
      <c r="G21" s="30"/>
      <c r="H21" s="30"/>
      <c r="I21" s="30"/>
      <c r="J21" s="30"/>
      <c r="K21" s="30"/>
    </row>
    <row r="22" spans="1:11" ht="6" customHeight="1" thickBot="1">
      <c r="A22" s="56"/>
      <c r="B22" s="57"/>
      <c r="C22" s="57"/>
      <c r="D22" s="57"/>
      <c r="E22" s="57"/>
      <c r="F22" s="57"/>
      <c r="G22" s="57"/>
      <c r="H22" s="57"/>
      <c r="I22" s="57"/>
      <c r="J22" s="57"/>
      <c r="K22" s="57"/>
    </row>
    <row r="23" ht="5.25" customHeight="1"/>
    <row r="24" ht="5.25" customHeight="1"/>
    <row r="25" ht="5.25" customHeight="1"/>
    <row r="26" ht="5.25" customHeight="1"/>
    <row r="27" ht="5.25" customHeight="1"/>
    <row r="28" ht="5.25" customHeight="1"/>
    <row r="29" ht="5.25" customHeight="1"/>
    <row r="30" ht="5.25" customHeight="1"/>
    <row r="31" ht="6.75" customHeight="1"/>
    <row r="32" ht="6.75" customHeight="1"/>
    <row r="33" spans="1:11" s="60" customFormat="1" ht="12.75">
      <c r="A33" s="58" t="s">
        <v>210</v>
      </c>
      <c r="B33" s="59"/>
      <c r="C33" s="59"/>
      <c r="D33" s="59"/>
      <c r="E33" s="59"/>
      <c r="F33" s="59"/>
      <c r="G33" s="59"/>
      <c r="H33" s="59"/>
      <c r="I33" s="59"/>
      <c r="J33" s="59"/>
      <c r="K33" s="59"/>
    </row>
    <row r="34" spans="1:11" s="60" customFormat="1" ht="42" customHeight="1">
      <c r="A34" s="82" t="s">
        <v>211</v>
      </c>
      <c r="B34" s="82"/>
      <c r="C34" s="82"/>
      <c r="D34" s="82"/>
      <c r="E34" s="82"/>
      <c r="F34" s="82"/>
      <c r="G34" s="82"/>
      <c r="H34" s="82"/>
      <c r="I34" s="82"/>
      <c r="J34" s="82"/>
      <c r="K34" s="82"/>
    </row>
    <row r="35" spans="1:11" s="60" customFormat="1" ht="24" customHeight="1">
      <c r="A35" s="82" t="s">
        <v>212</v>
      </c>
      <c r="B35" s="82"/>
      <c r="C35" s="82"/>
      <c r="D35" s="82"/>
      <c r="E35" s="82"/>
      <c r="F35" s="82"/>
      <c r="G35" s="82"/>
      <c r="H35" s="82"/>
      <c r="I35" s="82"/>
      <c r="J35" s="82"/>
      <c r="K35" s="82"/>
    </row>
    <row r="36" spans="1:11" s="60" customFormat="1" ht="27" customHeight="1">
      <c r="A36" s="82" t="s">
        <v>213</v>
      </c>
      <c r="B36" s="82"/>
      <c r="C36" s="82"/>
      <c r="D36" s="82"/>
      <c r="E36" s="82"/>
      <c r="F36" s="82"/>
      <c r="G36" s="82"/>
      <c r="H36" s="82"/>
      <c r="I36" s="82"/>
      <c r="J36" s="82"/>
      <c r="K36" s="82"/>
    </row>
    <row r="37" spans="1:11" s="60" customFormat="1" ht="16.5" customHeight="1">
      <c r="A37" s="83" t="s">
        <v>214</v>
      </c>
      <c r="B37" s="83"/>
      <c r="C37" s="83"/>
      <c r="D37" s="83"/>
      <c r="E37" s="83"/>
      <c r="F37" s="83"/>
      <c r="G37" s="83"/>
      <c r="H37" s="83"/>
      <c r="I37" s="83"/>
      <c r="J37" s="83"/>
      <c r="K37" s="83"/>
    </row>
    <row r="38" spans="1:11" s="60" customFormat="1" ht="16.5" customHeight="1">
      <c r="A38" s="82" t="s">
        <v>215</v>
      </c>
      <c r="B38" s="82"/>
      <c r="C38" s="82"/>
      <c r="D38" s="82"/>
      <c r="E38" s="82"/>
      <c r="F38" s="82"/>
      <c r="G38" s="82"/>
      <c r="H38" s="82"/>
      <c r="I38" s="82"/>
      <c r="J38" s="82"/>
      <c r="K38" s="82"/>
    </row>
    <row r="39" spans="1:11" s="60" customFormat="1" ht="16.5" customHeight="1">
      <c r="A39" s="82" t="s">
        <v>216</v>
      </c>
      <c r="B39" s="82"/>
      <c r="C39" s="82"/>
      <c r="D39" s="82"/>
      <c r="E39" s="82"/>
      <c r="F39" s="82"/>
      <c r="G39" s="82"/>
      <c r="H39" s="82"/>
      <c r="I39" s="82"/>
      <c r="J39" s="82"/>
      <c r="K39" s="82"/>
    </row>
    <row r="40" spans="1:11" s="60" customFormat="1" ht="16.5" customHeight="1">
      <c r="A40" s="82" t="s">
        <v>217</v>
      </c>
      <c r="B40" s="82"/>
      <c r="C40" s="82"/>
      <c r="D40" s="82"/>
      <c r="E40" s="82"/>
      <c r="F40" s="82"/>
      <c r="G40" s="82"/>
      <c r="H40" s="82"/>
      <c r="I40" s="82"/>
      <c r="J40" s="82"/>
      <c r="K40" s="82"/>
    </row>
    <row r="41" spans="1:11" s="60" customFormat="1" ht="16.5" customHeight="1">
      <c r="A41" s="82" t="s">
        <v>218</v>
      </c>
      <c r="B41" s="82"/>
      <c r="C41" s="82"/>
      <c r="D41" s="82"/>
      <c r="E41" s="82"/>
      <c r="F41" s="82"/>
      <c r="G41" s="82"/>
      <c r="H41" s="82"/>
      <c r="I41" s="82"/>
      <c r="J41" s="82"/>
      <c r="K41" s="82"/>
    </row>
    <row r="42" spans="1:11" s="60" customFormat="1" ht="16.5" customHeight="1">
      <c r="A42" s="82" t="s">
        <v>219</v>
      </c>
      <c r="B42" s="82"/>
      <c r="C42" s="82"/>
      <c r="D42" s="82"/>
      <c r="E42" s="82"/>
      <c r="F42" s="82"/>
      <c r="G42" s="82"/>
      <c r="H42" s="82"/>
      <c r="I42" s="82"/>
      <c r="J42" s="82"/>
      <c r="K42" s="82"/>
    </row>
    <row r="43" spans="1:11" s="60" customFormat="1" ht="21.75" customHeight="1">
      <c r="A43" s="82" t="s">
        <v>220</v>
      </c>
      <c r="B43" s="82"/>
      <c r="C43" s="82"/>
      <c r="D43" s="82"/>
      <c r="E43" s="82"/>
      <c r="F43" s="82"/>
      <c r="G43" s="82"/>
      <c r="H43" s="82"/>
      <c r="I43" s="82"/>
      <c r="J43" s="82"/>
      <c r="K43" s="82"/>
    </row>
    <row r="44" spans="1:11" s="60" customFormat="1" ht="15" customHeight="1">
      <c r="A44" s="82" t="s">
        <v>221</v>
      </c>
      <c r="B44" s="82"/>
      <c r="C44" s="82"/>
      <c r="D44" s="82"/>
      <c r="E44" s="82"/>
      <c r="F44" s="82"/>
      <c r="G44" s="82"/>
      <c r="H44" s="82"/>
      <c r="I44" s="82"/>
      <c r="J44" s="82"/>
      <c r="K44" s="82"/>
    </row>
    <row r="45" spans="1:11" s="60" customFormat="1" ht="27" customHeight="1">
      <c r="A45" s="82" t="s">
        <v>222</v>
      </c>
      <c r="B45" s="82"/>
      <c r="C45" s="82"/>
      <c r="D45" s="82"/>
      <c r="E45" s="82"/>
      <c r="F45" s="82"/>
      <c r="G45" s="82"/>
      <c r="H45" s="82"/>
      <c r="I45" s="82"/>
      <c r="J45" s="82"/>
      <c r="K45" s="82"/>
    </row>
    <row r="46" spans="1:11" s="60" customFormat="1" ht="18" customHeight="1">
      <c r="A46" s="82" t="s">
        <v>223</v>
      </c>
      <c r="B46" s="82"/>
      <c r="C46" s="82"/>
      <c r="D46" s="82"/>
      <c r="E46" s="82"/>
      <c r="F46" s="82"/>
      <c r="G46" s="82"/>
      <c r="H46" s="82"/>
      <c r="I46" s="82"/>
      <c r="J46" s="82"/>
      <c r="K46" s="82"/>
    </row>
  </sheetData>
  <mergeCells count="17">
    <mergeCell ref="A41:K41"/>
    <mergeCell ref="A3:K3"/>
    <mergeCell ref="A4:K4"/>
    <mergeCell ref="A5:K5"/>
    <mergeCell ref="A6:K6"/>
    <mergeCell ref="A34:K34"/>
    <mergeCell ref="A35:K35"/>
    <mergeCell ref="A36:K36"/>
    <mergeCell ref="A37:K37"/>
    <mergeCell ref="A38:K38"/>
    <mergeCell ref="A39:K39"/>
    <mergeCell ref="A40:K40"/>
    <mergeCell ref="A42:K42"/>
    <mergeCell ref="A43:K43"/>
    <mergeCell ref="A44:K44"/>
    <mergeCell ref="A45:K45"/>
    <mergeCell ref="A46:K46"/>
  </mergeCells>
  <printOptions horizontalCentered="1"/>
  <pageMargins left="0.708661417322835" right="0.708661417322835" top="0.393700787401575" bottom="0.393700787401575" header="0.31496062992126" footer="0.31496062992126"/>
  <pageSetup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Heriberto Cuevas R.</cp:lastModifiedBy>
  <cp:lastPrinted>2021-06-22T19:56:29Z</cp:lastPrinted>
  <dcterms:created xsi:type="dcterms:W3CDTF">2017-08-12T17:13:14Z</dcterms:created>
  <dcterms:modified xsi:type="dcterms:W3CDTF">2021-06-22T19:56:30Z</dcterms:modified>
  <cp:category/>
  <cp:version/>
  <cp:contentType/>
  <cp:contentStatus/>
</cp:coreProperties>
</file>