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01"/>
  <workbookPr/>
  <bookViews>
    <workbookView xWindow="65416" yWindow="65416" windowWidth="21840" windowHeight="13140" tabRatio="753" firstSheet="11" activeTab="16"/>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28" r:id="rId13"/>
    <sheet name="IC-21" sheetId="29" r:id="rId14"/>
    <sheet name="IC-22" sheetId="30" r:id="rId15"/>
    <sheet name="IC-23" sheetId="31" r:id="rId16"/>
    <sheet name="IC-24" sheetId="32" r:id="rId17"/>
  </sheets>
  <definedNames>
    <definedName name="_Hlk2244311" localSheetId="16">'IC-24'!$B$290</definedName>
    <definedName name="_Hlk5795632" localSheetId="16">'IC-24'!$B$276</definedName>
    <definedName name="_Hlk67303042" localSheetId="16">'IC-24'!$B$8</definedName>
    <definedName name="_Hlk67303246" localSheetId="16">'IC-24'!$B$14</definedName>
    <definedName name="_Hlk67303606" localSheetId="16">'IC-24'!$B$28</definedName>
    <definedName name="_xlnm.Print_Area" localSheetId="2">'IC-10'!$A$1:$G$30</definedName>
    <definedName name="_xlnm.Print_Area" localSheetId="3">'IC-11'!$A$1:$E$29</definedName>
    <definedName name="_xlnm.Print_Area" localSheetId="5">'IC-13'!$A$1:$C$25</definedName>
    <definedName name="_xlnm.Print_Area" localSheetId="6">'IC-14'!$A$1:$D$30</definedName>
    <definedName name="_xlnm.Print_Area" localSheetId="8">'IC-16'!$A$1:$F$25</definedName>
    <definedName name="_xlnm.Print_Area" localSheetId="9">'IC-17'!$A$1:$E$29</definedName>
    <definedName name="_xlnm.Print_Area" localSheetId="10">'IC-18'!$A$1:$E$22</definedName>
    <definedName name="_xlnm.Print_Area" localSheetId="11">'IC-19'!$A$1:$E$36</definedName>
    <definedName name="_xlnm.Print_Area" localSheetId="14">'IC-22'!$A$1:$D$46</definedName>
    <definedName name="_xlnm.Print_Area" localSheetId="15">'IC-23'!$A$1:$E$63</definedName>
    <definedName name="_xlnm.Print_Area" localSheetId="1">'IC-9'!$A$1:$G$32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<sst xmlns="http://schemas.openxmlformats.org/spreadsheetml/2006/main" count="824" uniqueCount="538">
  <si>
    <t>Concepto</t>
  </si>
  <si>
    <t>Efectivo y Equivalentes</t>
  </si>
  <si>
    <t>Activos Intangibles</t>
  </si>
  <si>
    <t>Activos Diferidos</t>
  </si>
  <si>
    <t>Ingresos de Gestión</t>
  </si>
  <si>
    <t>Otros Ingresos y Beneficios</t>
  </si>
  <si>
    <t>Total</t>
  </si>
  <si>
    <t>Notas a los Estados Financieros / Notas de Desglose</t>
  </si>
  <si>
    <t>Notas al Estado de Situación Financiera</t>
  </si>
  <si>
    <t>Activo</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</si>
  <si>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</si>
  <si>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</si>
  <si>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</si>
  <si>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</si>
  <si>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</si>
  <si>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</si>
  <si>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</si>
  <si>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</si>
  <si>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</si>
  <si>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</si>
  <si>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</si>
  <si>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</si>
  <si>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</si>
  <si>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</si>
  <si>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</si>
  <si>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 xml:space="preserve"> Formato IC-10</t>
  </si>
  <si>
    <t>Inversiones Financieras</t>
  </si>
  <si>
    <t>Fideicomisos, Mandatos y Contratos Análogos</t>
  </si>
  <si>
    <t>Características</t>
  </si>
  <si>
    <t>Nombre del Fideicomiso</t>
  </si>
  <si>
    <t>Objeto del Fideicomiso</t>
  </si>
  <si>
    <t>Total:</t>
  </si>
  <si>
    <t>Glosario de términos</t>
  </si>
  <si>
    <t xml:space="preserve"> Formato IC-11</t>
  </si>
  <si>
    <t>Inversiones Financieras (Fideicomisos)</t>
  </si>
  <si>
    <t>Participaciones y Aportaciones de Capital</t>
  </si>
  <si>
    <t>Ente público</t>
  </si>
  <si>
    <t xml:space="preserve"> Formato IC-12</t>
  </si>
  <si>
    <t>Bienes Muebles, Inmuebles e Intangibles</t>
  </si>
  <si>
    <t>Bienes Muebles e Inmuebles</t>
  </si>
  <si>
    <t>Nombre de la Cuenta</t>
  </si>
  <si>
    <t>Monto de Depreciación</t>
  </si>
  <si>
    <t>Acumulada</t>
  </si>
  <si>
    <t>Procedimiento</t>
  </si>
  <si>
    <t>Saldo Inicial del Ejercicio</t>
  </si>
  <si>
    <t>Saldo Final del Ejercicio</t>
  </si>
  <si>
    <t>Flujo</t>
  </si>
  <si>
    <t>Criterio</t>
  </si>
  <si>
    <t>Amortización Acumulada</t>
  </si>
  <si>
    <t xml:space="preserve"> Formato IC-13</t>
  </si>
  <si>
    <t>Estimaciones y Deterioros</t>
  </si>
  <si>
    <t xml:space="preserve">Texto y Formato Libre </t>
  </si>
  <si>
    <t>Criterios para la Determinación de las Estimaciones</t>
  </si>
  <si>
    <t>Observaciones</t>
  </si>
  <si>
    <t xml:space="preserve"> Formato IC-14</t>
  </si>
  <si>
    <t>Otros activos</t>
  </si>
  <si>
    <t xml:space="preserve"> Formato IC-15</t>
  </si>
  <si>
    <t>Pasivo</t>
  </si>
  <si>
    <t>Fondos y Bienes de Terceros en  Administración y/o en Garantía</t>
  </si>
  <si>
    <t>Naturaleza</t>
  </si>
  <si>
    <t>Clasificación</t>
  </si>
  <si>
    <t>Corto plazo</t>
  </si>
  <si>
    <t>Largo plazo</t>
  </si>
  <si>
    <t xml:space="preserve"> Formato IC-16</t>
  </si>
  <si>
    <t xml:space="preserve"> Formato IC-17</t>
  </si>
  <si>
    <t>Notas al Estado de Actividades</t>
  </si>
  <si>
    <t xml:space="preserve"> Formato IC-18</t>
  </si>
  <si>
    <t xml:space="preserve"> Formato IC-19</t>
  </si>
  <si>
    <t>Gastos y Otras Pérdidas</t>
  </si>
  <si>
    <t>Gastos, transferencias, subsidios, otras ayudas, participaciones y aportaciones, otros gastos y pérdidas extraordinarias e ingresos y gastos extraordinarios</t>
  </si>
  <si>
    <t>% Gasto</t>
  </si>
  <si>
    <t>Explicación</t>
  </si>
  <si>
    <t xml:space="preserve"> Formato IC-20</t>
  </si>
  <si>
    <t>Notas al Estado de Variación en la Hacienda Pública</t>
  </si>
  <si>
    <t>Patrimonio Contribuido y Generado</t>
  </si>
  <si>
    <t>Modificación</t>
  </si>
  <si>
    <t xml:space="preserve"> Formato IC-21</t>
  </si>
  <si>
    <t>Modificaciones al Patrimonio Contribuido</t>
  </si>
  <si>
    <t xml:space="preserve"> Formato IC-22</t>
  </si>
  <si>
    <t>Notas al Estado de Flujos de Efectivo</t>
  </si>
  <si>
    <t>Flujo de Efectivo</t>
  </si>
  <si>
    <t>Efectivo en bancos - Tesorería</t>
  </si>
  <si>
    <t>Efectivo en bancos - Dependencias</t>
  </si>
  <si>
    <t>Inversiones Temporales (hasta 3 meses)</t>
  </si>
  <si>
    <t>Fondos con  afectación específica</t>
  </si>
  <si>
    <t>Depósitos de Fondos de Terceros y otros</t>
  </si>
  <si>
    <t>Total efectivo y equivalentes</t>
  </si>
  <si>
    <t>…</t>
  </si>
  <si>
    <t>PRESUPUESTO DE EGRESOS PAGADO</t>
  </si>
  <si>
    <t>8270-00-0000-00-0000-0000</t>
  </si>
  <si>
    <t>PRESUPUESTO DE EGRESOS EJERCIDO</t>
  </si>
  <si>
    <t>8260-00-0000-00-0000-0000</t>
  </si>
  <si>
    <t>PRESUPUESTO DEVENGADO</t>
  </si>
  <si>
    <t>8250-00-0000-00-0000-0000</t>
  </si>
  <si>
    <t>PRESUPUESTO COMPROMETIDO</t>
  </si>
  <si>
    <t>8240-00-0000-00-0000-0000</t>
  </si>
  <si>
    <t>PRESUPUESTO DE EGRESOS MODIFICADO</t>
  </si>
  <si>
    <t>8230-00-0000-00-0000-0000</t>
  </si>
  <si>
    <t>PRESUPUESTO DE EGRESOS POR EJERCER</t>
  </si>
  <si>
    <t>8220-00-0000-00-0000-0000</t>
  </si>
  <si>
    <t>PRESUPUESTO DE EGRESOS APROBADO</t>
  </si>
  <si>
    <t>8210-00-0000-00-0000-0000</t>
  </si>
  <si>
    <t>LEY DE INGRESOS RECAUDADA</t>
  </si>
  <si>
    <t>8150-00-0000-00-0000-0000</t>
  </si>
  <si>
    <t>LEY DE INGRESOS DEVENGADA</t>
  </si>
  <si>
    <t>8140-00-0000-00-0000-0000</t>
  </si>
  <si>
    <t>LEY DE INGRESOS MODIFICADA</t>
  </si>
  <si>
    <t>8130-00-0000-00-0000-0000</t>
  </si>
  <si>
    <t>LEY DE INGRESOS POR EJECUTAR</t>
  </si>
  <si>
    <t>8120-00-0000-00-0000-0000</t>
  </si>
  <si>
    <t>LEY DE INGRESOS ESTIMADA</t>
  </si>
  <si>
    <t>8110-00-0000-00-0000-0000</t>
  </si>
  <si>
    <t>FLUJO</t>
  </si>
  <si>
    <t>SALDO FINAL</t>
  </si>
  <si>
    <t>SALDO INICIAL</t>
  </si>
  <si>
    <t>NOMBRE DE LA CUENTA</t>
  </si>
  <si>
    <t>CUENTA</t>
  </si>
  <si>
    <t>NOTAS DE MEMORIA</t>
  </si>
  <si>
    <t>B) Presupuestales:</t>
  </si>
  <si>
    <t>Bienes concesionados o en comodato</t>
  </si>
  <si>
    <t>Los contratos firmados de construcciones por tipo de contrato.</t>
  </si>
  <si>
    <t>Contratos para Inversión Mediante Proyectos para Prestación de Servicios (PPS) y similares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</si>
  <si>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</si>
  <si>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</si>
  <si>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</si>
  <si>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</si>
  <si>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</si>
  <si>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</si>
  <si>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</si>
  <si>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</si>
  <si>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</si>
  <si>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</si>
  <si>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t xml:space="preserve"> Formato IC-8</t>
  </si>
  <si>
    <t xml:space="preserve"> Formato IC-9</t>
  </si>
  <si>
    <t xml:space="preserve"> Formato IC-23</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</si>
  <si>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</si>
  <si>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</si>
  <si>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</si>
  <si>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</si>
  <si>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</si>
  <si>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</si>
  <si>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</si>
  <si>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</si>
  <si>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</si>
  <si>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</si>
  <si>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</si>
  <si>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</si>
  <si>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</si>
  <si>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</si>
  <si>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</si>
  <si>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</si>
  <si>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</si>
  <si>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t xml:space="preserve">Saldo Inicial: </t>
    </r>
    <r>
      <rPr>
        <sz val="9"/>
        <color indexed="8"/>
        <rFont val="Arial"/>
        <family val="2"/>
      </rPr>
      <t>Saldo al 31 de diciembre del año anterior a la cuenta pública que se presenta.</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</si>
  <si>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</si>
  <si>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</si>
  <si>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rPr>
        <b/>
        <sz val="9"/>
        <color indexed="8"/>
        <rFont val="Arial"/>
        <family val="2"/>
      </rPr>
      <t xml:space="preserve">Naturaleza: </t>
    </r>
    <r>
      <rPr>
        <sz val="9"/>
        <color indexed="8"/>
        <rFont val="Arial"/>
        <family val="2"/>
      </rPr>
      <t>Procedencia de los recursos: Estatal o Municipal.</t>
    </r>
  </si>
  <si>
    <r>
      <t xml:space="preserve">Las cuentas que se manejan para efectos de este documento son las siguientes:
</t>
    </r>
    <r>
      <rPr>
        <sz val="9"/>
        <color indexed="8"/>
        <rFont val="Arial"/>
        <family val="2"/>
      </rPr>
      <t xml:space="preserve">
</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</si>
  <si>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</si>
  <si>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</si>
  <si>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</si>
  <si>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</si>
  <si>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Tipo: </t>
    </r>
    <r>
      <rPr>
        <sz val="9"/>
        <color indexed="8"/>
        <rFont val="Arial"/>
        <family val="2"/>
      </rPr>
      <t>Especificar el tipo de instrumento de inversión: Bonos, Petrobonos, Cetes, Mesa de dinero, etc.</t>
    </r>
  </si>
  <si>
    <t>Saldo final al 31 de diciembre de 20XN.</t>
  </si>
  <si>
    <t>Saldo final al 31 de diciembre de 20XN-1.</t>
  </si>
  <si>
    <t>20XN (1)</t>
  </si>
  <si>
    <t>20XN-1 (2)</t>
  </si>
  <si>
    <t>Fondos con afectación específica</t>
  </si>
  <si>
    <r>
      <rPr>
        <b/>
        <sz val="9"/>
        <color indexed="8"/>
        <rFont val="Arial"/>
        <family val="2"/>
      </rPr>
      <t xml:space="preserve">Características: </t>
    </r>
    <r>
      <rPr>
        <sz val="9"/>
        <color indexed="8"/>
        <rFont val="Arial"/>
        <family val="2"/>
      </rPr>
      <t>Características relevantes que tengan impacto financiero o situación de riesgo. Ejemplo: Becas a fondo perdido.</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</si>
  <si>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</si>
  <si>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t>Informar los criterios utilizados para la determinación de las estimaciones; por ejemplo: Estimación de cuentas incobrables, estimación de inventarios, deterioro de activos biológicos y cualquier otra que aplique.</t>
  </si>
  <si>
    <r>
      <rPr>
        <b/>
        <sz val="9"/>
        <color indexed="8"/>
        <rFont val="Arial"/>
        <family val="2"/>
      </rPr>
      <t>Tipo:</t>
    </r>
    <r>
      <rPr>
        <sz val="9"/>
        <color indexed="8"/>
        <rFont val="Arial"/>
        <family val="2"/>
      </rPr>
      <t xml:space="preserve"> Función económica que realiza.</t>
    </r>
  </si>
  <si>
    <t>Pasivos Diferidos y Otros</t>
  </si>
  <si>
    <t>Saldo inicial</t>
  </si>
  <si>
    <t>Saldo final</t>
  </si>
  <si>
    <t>Los valores en custodia de instrumentos prestados a formadores de mercado e instrumentos de créditos recibidos en garantía de los formadores de mercado u otros.</t>
  </si>
  <si>
    <t>Como ejemplos de juicios se tienen de forma enunciativa mas no limitativa: civiles, penales, fiscales, agrarios, administrativos, ambientales, laborales, mercantiles y procedimientos arbitrales.</t>
  </si>
  <si>
    <t>Se informará de manera agrupada, en las notas a los Estados Financieros las cuentas de orden contable y cuentas de orden presupuestario.</t>
  </si>
  <si>
    <r>
      <t xml:space="preserve">NOTA: </t>
    </r>
    <r>
      <rPr>
        <sz val="9"/>
        <rFont val="Arial"/>
        <family val="2"/>
      </rPr>
      <t>Las cuentas y conceptos utilizados en los instructivos es sólo para efectos de ejemplificar su llenado (se contemplarán las cuentas 7000 y 8000 del Plan de Cuentas).</t>
    </r>
  </si>
  <si>
    <r>
      <rPr>
        <b/>
        <sz val="9"/>
        <color indexed="8"/>
        <rFont val="Arial"/>
        <family val="2"/>
      </rPr>
      <t xml:space="preserve">SALDO FINAL: </t>
    </r>
    <r>
      <rPr>
        <sz val="9"/>
        <color indexed="8"/>
        <rFont val="Arial"/>
        <family val="2"/>
      </rPr>
      <t xml:space="preserve">Importe final del periodo al que corresponde la Cuenta Pública presentada. </t>
    </r>
  </si>
  <si>
    <t xml:space="preserve">Tribunal de Justicia Administrativa del Estado de Guerrero </t>
  </si>
  <si>
    <t>NO APLICA</t>
  </si>
  <si>
    <t>EL TRIBUNAL DE JUSTICIA ADMINISTRATIVA NO CONTRATO NINGUN TIPO DE FIDEICOMISO, EN EL PERIODO DE ENERO A DICIEMBRE 2020.</t>
  </si>
  <si>
    <t>EL TRIBUNAL DE JUSTICIA ADMINISTRATIVA NO RECIBIO NINGUNA PARTICIPACION DE OTRO ORGANISMO PUBLICO EN EL PERIODO ENERO A DICIEMBRE 2020</t>
  </si>
  <si>
    <t>1260</t>
  </si>
  <si>
    <t>1261</t>
  </si>
  <si>
    <t>1261-03</t>
  </si>
  <si>
    <t>1261-03-1</t>
  </si>
  <si>
    <t>1263</t>
  </si>
  <si>
    <t>1263-01</t>
  </si>
  <si>
    <t>1263-01-1</t>
  </si>
  <si>
    <t>1263-01-1-00001</t>
  </si>
  <si>
    <t>1263-01-1-00002</t>
  </si>
  <si>
    <t>1263-01-3</t>
  </si>
  <si>
    <t>1263-01-3-00003</t>
  </si>
  <si>
    <t>1263-01-3-00004</t>
  </si>
  <si>
    <t>1263-01-3-00005</t>
  </si>
  <si>
    <t>1263-01-3-00006</t>
  </si>
  <si>
    <t>1263-01-3-00007</t>
  </si>
  <si>
    <t>1263-01-4</t>
  </si>
  <si>
    <t>1263-01-4-00001</t>
  </si>
  <si>
    <t>1263-01-4-00002</t>
  </si>
  <si>
    <t>1263-01-4-00003</t>
  </si>
  <si>
    <t>1263-01-4-00004</t>
  </si>
  <si>
    <t>1263-01-4-00005</t>
  </si>
  <si>
    <t>1263-01-4-00006</t>
  </si>
  <si>
    <t>1263-03</t>
  </si>
  <si>
    <t>1263-03-1</t>
  </si>
  <si>
    <t>1263-03-1-00001</t>
  </si>
  <si>
    <t>1263-06</t>
  </si>
  <si>
    <t>1263-06-4</t>
  </si>
  <si>
    <t>1263-06-4-00001</t>
  </si>
  <si>
    <t>1263-06-4-00002</t>
  </si>
  <si>
    <t>1263-06-6</t>
  </si>
  <si>
    <t>1263-06-6-00001</t>
  </si>
  <si>
    <t>1265</t>
  </si>
  <si>
    <t>1265-01</t>
  </si>
  <si>
    <t>1265-01-1</t>
  </si>
  <si>
    <t>1265-01-1-00001</t>
  </si>
  <si>
    <t>DEPRECIACIÓN, DETERIORO Y AMORTIZACIÓN ACUMULADA DE BIENES</t>
  </si>
  <si>
    <t>DEPRECIACIÓN ACUMULADA DE BIENES INMUEBLES</t>
  </si>
  <si>
    <t>EDIFICIOS NO HABITACIONALES</t>
  </si>
  <si>
    <t>BIEN INMUEBLE PARA EL AREA DE ARCHIVO 12/11/20</t>
  </si>
  <si>
    <t>DEPRECIACIÓN ACUMULADA DE BIENES MUEBLES</t>
  </si>
  <si>
    <t>MOBILIARIO Y EQUIPO DE ADMINISTRACION</t>
  </si>
  <si>
    <t>MUEBLES DE OFICINA Y ESTANTERIA</t>
  </si>
  <si>
    <t>ESCRITORIOS DE MADERA X16</t>
  </si>
  <si>
    <t>ESTANTES DE 4 REPISA X11</t>
  </si>
  <si>
    <t>EQUIPO DE COMPUTO Y TECNOLOGIAS DE LA INFORMACIÓN</t>
  </si>
  <si>
    <t>COMPUTADORA AIO MOD. 24-F101Ia BLANCA X23</t>
  </si>
  <si>
    <t>LAPTOP THIN 15 DY1013L4C17 X4</t>
  </si>
  <si>
    <t>LAPTOP 15CW1082LM HP DORADO X6</t>
  </si>
  <si>
    <t>LAPTOP 15 CW1082LM HP DORADO X2</t>
  </si>
  <si>
    <t>MULTIFUNCIONAL EPSON ECOTANK M3170 X5</t>
  </si>
  <si>
    <t>OTROS MOBILIARIOS Y EQUIPO DE ADMINISTRACION</t>
  </si>
  <si>
    <t>EXTINTOR A BASE DE CARBONO X4</t>
  </si>
  <si>
    <t>PORTA EXTINTOR DE CILINDRO DE ACERO X14</t>
  </si>
  <si>
    <t>EXTINTOR AUT. DE PRESION CONTENIDA BASE DE POLVO QUIMICO X1</t>
  </si>
  <si>
    <t>EXTINTOR AUT. DE PRESION CONTENIDA BASE DE HEXAFLUOROPRANO X1</t>
  </si>
  <si>
    <t>EXTINTOR A BASE DE POLVO QUIMICO SECO X8</t>
  </si>
  <si>
    <t>EXTINTOR A BASE AGUA LIGERA X2</t>
  </si>
  <si>
    <t>EQUIPO E INSTRUMENTAL MEDICO Y DE LABORATORIO</t>
  </si>
  <si>
    <t>EQUIPO MEDICO Y DE LABORATORIO</t>
  </si>
  <si>
    <t>TOTEM SANITIZANTE X3</t>
  </si>
  <si>
    <t>MAQUINARIA, OTROS EQUIPOS Y HERRAMIENTAS</t>
  </si>
  <si>
    <t>SISTEMA DE AIRE ACONDICIONADO Y REFRIGERACION</t>
  </si>
  <si>
    <t>AIRE ACONDICIONADO TIPO MINISPLIT 1.5 TR X2</t>
  </si>
  <si>
    <t>AIRE ACONDICIONADO TIPO MINISPLIT 2.0 TR X3</t>
  </si>
  <si>
    <t>EQUIPO DE GENERACION ELECTRICA,APARATOS Y ACCE. ELECTRICOS</t>
  </si>
  <si>
    <t>SISTEMA FOTOVOLTAICO PANELES SOLARES</t>
  </si>
  <si>
    <t>AMORTIZACIÓN ACUMULADA DE ACTIVOS INTANGIBLES</t>
  </si>
  <si>
    <t>ACTIVOS INTANGIBLES</t>
  </si>
  <si>
    <t>SOFTWARE</t>
  </si>
  <si>
    <t>SISTEMA DE IMPLEMENTACION DEL JUICIO EN LINEA</t>
  </si>
  <si>
    <t>LINEA RECTA</t>
  </si>
  <si>
    <t>BUENO</t>
  </si>
  <si>
    <t>REGULAR</t>
  </si>
  <si>
    <t>EL TRIBUNAL DE JUSTICIA ADMINISTRATIVA NO REGISTRO OTROS ACTIVOS EN EL PERIODO DE ENERO A DICIEMBRE 2020</t>
  </si>
  <si>
    <t>FONDOS Y BIENES  DE TERCEROS EN GARANTIA Y/O ADMINISTRACION A LARGO PLAZO</t>
  </si>
  <si>
    <t>PARTICULARES</t>
  </si>
  <si>
    <t>FONDOS EN GARANTIA A LARGO PLAZO</t>
  </si>
  <si>
    <t>CONFIABILIDAD</t>
  </si>
  <si>
    <t>2251-001</t>
  </si>
  <si>
    <t>FIANZAS DEPOSITADAS</t>
  </si>
  <si>
    <t>4000</t>
  </si>
  <si>
    <t>INGRESOS Y OTROS BENEFICIOS</t>
  </si>
  <si>
    <t>4100</t>
  </si>
  <si>
    <t>INGRESOS DE GESTIÓN</t>
  </si>
  <si>
    <t>4150</t>
  </si>
  <si>
    <t>PRODUCTOS</t>
  </si>
  <si>
    <t>4151</t>
  </si>
  <si>
    <t>4170</t>
  </si>
  <si>
    <t>INGRESOS POR VENTA DE BIENES Y PRESTACIÓN DE SERVICIOS</t>
  </si>
  <si>
    <t>4178</t>
  </si>
  <si>
    <t>INGRESOS POR VENTA DE BIENES Y PRESTACIÓN DE SERVICIOS DE LOS PODERES LEGISLATIVO Y JUDICIAL, Y DE LOS ÓRGANOS AUTÓNOMOS</t>
  </si>
  <si>
    <t>4200</t>
  </si>
  <si>
    <t>PARTICIPACIONES, APORTACIONES, CONVENIOS, INCENTIVOS DERIVADOS DE LA COLABORACIÓN FISCAL, FONDOS DISTINTOS DE APORTACIONES, TRANSFERENCIAS, ASIGNACIONES, SUBSIDIOS Y SUBVENCIONES, Y PENSIONES Y JUBILACIONES</t>
  </si>
  <si>
    <t>4220</t>
  </si>
  <si>
    <t>TRANSFERENCIAS, ASIGNACIONES, SUBSIDIOS Y SUBVENCIONES, Y PENSIONES Y JUBILACIONES</t>
  </si>
  <si>
    <t>4221</t>
  </si>
  <si>
    <t>TRANSFERENCIAS Y ASIGNACIONES</t>
  </si>
  <si>
    <t>RELEVANCIA</t>
  </si>
  <si>
    <t>ESTATAL</t>
  </si>
  <si>
    <t>5000</t>
  </si>
  <si>
    <t>GASTOS Y OTRAS PÉRDIDAS</t>
  </si>
  <si>
    <t>5100</t>
  </si>
  <si>
    <t>GASTOS DE FUNCIONAMIENTO</t>
  </si>
  <si>
    <t>5110</t>
  </si>
  <si>
    <t>SERVICIOS PERSONALES</t>
  </si>
  <si>
    <t>REPRESENTA EL GASTO DE LA NÓMINA SERVICIOS PERSONALES CAPITULO 1000</t>
  </si>
  <si>
    <t>MATERIALES Y SUMINISTROS</t>
  </si>
  <si>
    <t xml:space="preserve">SERVICIOS GENERALES </t>
  </si>
  <si>
    <t>5500</t>
  </si>
  <si>
    <t>OTROS GASTOS Y PÉRDIDAS EXTRAORDINARIAS</t>
  </si>
  <si>
    <t>ESTIMACIONES, DEPRECIACIONES, DETERIOROS, OBSOLENCIA Y AMORTIZACIONES</t>
  </si>
  <si>
    <t>5590</t>
  </si>
  <si>
    <t>OTROS GASTOS</t>
  </si>
  <si>
    <t>RESULTADOS DEL EJERCICIO</t>
  </si>
  <si>
    <t>Actualización de la Hacienda Pública/Patrimonio.</t>
  </si>
  <si>
    <t>NO HUBO MODIFICACIONES</t>
  </si>
  <si>
    <t>1113</t>
  </si>
  <si>
    <t>BANCOS/DEPENDENCIAS Y OTROS</t>
  </si>
  <si>
    <t>1113-01</t>
  </si>
  <si>
    <t>BANAMEX</t>
  </si>
  <si>
    <t>1113-01-02</t>
  </si>
  <si>
    <t>Banamex Cta. 622037 DERECHOS</t>
  </si>
  <si>
    <t>1113-01-03</t>
  </si>
  <si>
    <t>Banamex Cta. 620411 FIANZAS</t>
  </si>
  <si>
    <t>1113-01-04</t>
  </si>
  <si>
    <t>Banamex Cta. 625649 MULTAS</t>
  </si>
  <si>
    <t>1113-01-05</t>
  </si>
  <si>
    <t>Banamex Cta. 6137415</t>
  </si>
  <si>
    <t>1113-01-06</t>
  </si>
  <si>
    <t>Banamex Cta. 80938735 NÓMINA</t>
  </si>
  <si>
    <t>1113-01-07</t>
  </si>
  <si>
    <t>Banamex Cta. 34691135 FONDO DE AHORRO</t>
  </si>
  <si>
    <t>1113-01-08</t>
  </si>
  <si>
    <t>Banamex Cta. 3270910 MULTAS II</t>
  </si>
  <si>
    <t>1113-01-09</t>
  </si>
  <si>
    <t>Banamex Cta. 3089450 FONDO DE TRABAJO</t>
  </si>
  <si>
    <t>1113-01-10</t>
  </si>
  <si>
    <t>Banamex Cta. 0592949 ISSSTE</t>
  </si>
  <si>
    <t>1113-01-11</t>
  </si>
  <si>
    <t>Banamex Cta. 6479448 NOMINA 2020</t>
  </si>
  <si>
    <t>1113-01-12</t>
  </si>
  <si>
    <t>Banamex Cta. 2024622 FONDO DE TRABAJO 2020</t>
  </si>
  <si>
    <t>1114</t>
  </si>
  <si>
    <t>INVERSIONES TEMPORALES (HASTA 3 MESES)</t>
  </si>
  <si>
    <t>1114-01</t>
  </si>
  <si>
    <t>INVERSION EMPRESARIAL</t>
  </si>
  <si>
    <t>1114-01-001</t>
  </si>
  <si>
    <t>Banamex CH 4392/2324424 FONDO DE AHORRO</t>
  </si>
  <si>
    <t>1114-01-002</t>
  </si>
  <si>
    <t>Banamex CH 4392/9794598620 FONDO DE TRABAJO</t>
  </si>
  <si>
    <t>EL TRIBUNAL NO REGISTRO ACTIVOS DIFERIDOS EN EL PERIODO DE ENERO A DICIEMBRE 2020</t>
  </si>
  <si>
    <t>1251-5911</t>
  </si>
  <si>
    <t xml:space="preserve">SOFTWARE- SISTEMA DE IMPLEMENTACION DE JUICIO EN LINEA </t>
  </si>
  <si>
    <t>AMORTIZACION AUMULADA POR TIEMPO</t>
  </si>
  <si>
    <t>AVALES Y GARANTÍAS</t>
  </si>
  <si>
    <t>FIANZAS Y GARANTÍAS RECIBIDAS POR DEUDAS A COBRAR</t>
  </si>
  <si>
    <t>FIANZAS Y GARANTÍAS RECIBIDAS</t>
  </si>
  <si>
    <t>JUICIOS</t>
  </si>
  <si>
    <t>DEMANDAS JUDICIAL EN PROCESO DE RESOLUCIÓN</t>
  </si>
  <si>
    <t>RESOLUCIÓN DE DEMANDAS EN PROCESO JUDICIAL</t>
  </si>
  <si>
    <r>
      <rPr>
        <b/>
        <sz val="10"/>
        <color theme="1"/>
        <rFont val="Arial"/>
        <family val="2"/>
      </rPr>
      <t xml:space="preserve">Acumulado: </t>
    </r>
    <r>
      <rPr>
        <sz val="10"/>
        <color theme="1"/>
        <rFont val="Arial"/>
        <family val="2"/>
      </rPr>
      <t>Corresponde al monto acumulado de la depreciación de ejercicios anteriores mas el determinado en el ejercicio.</t>
    </r>
  </si>
  <si>
    <r>
      <rPr>
        <b/>
        <sz val="10"/>
        <color theme="1"/>
        <rFont val="Arial"/>
        <family val="2"/>
      </rPr>
      <t xml:space="preserve">Procedimiento: </t>
    </r>
    <r>
      <rPr>
        <sz val="10"/>
        <color theme="1"/>
        <rFont val="Arial"/>
        <family val="2"/>
      </rPr>
      <t>Método de depreciación.</t>
    </r>
  </si>
  <si>
    <r>
      <rPr>
        <b/>
        <sz val="10"/>
        <color theme="1"/>
        <rFont val="Arial"/>
        <family val="2"/>
      </rPr>
      <t>Características</t>
    </r>
    <r>
      <rPr>
        <sz val="10"/>
        <color theme="1"/>
        <rFont val="Arial"/>
        <family val="2"/>
      </rPr>
      <t>: Estado en el que se encuentran los activos.</t>
    </r>
  </si>
  <si>
    <r>
      <rPr>
        <b/>
        <sz val="10"/>
        <color indexed="8"/>
        <rFont val="Arial"/>
        <family val="2"/>
      </rPr>
      <t xml:space="preserve">Cuenta: </t>
    </r>
    <r>
      <rPr>
        <sz val="10"/>
        <color indexed="8"/>
        <rFont val="Arial"/>
        <family val="2"/>
      </rPr>
      <t>Corresponde al número de la cuenta contable.</t>
    </r>
  </si>
  <si>
    <r>
      <rPr>
        <b/>
        <sz val="10"/>
        <color indexed="8"/>
        <rFont val="Arial"/>
        <family val="2"/>
      </rPr>
      <t xml:space="preserve">Nombre de la Cuenta: </t>
    </r>
    <r>
      <rPr>
        <sz val="10"/>
        <color indexed="8"/>
        <rFont val="Arial"/>
        <family val="2"/>
      </rPr>
      <t>Corresponde al nombre o descripción de la cuenta contable.</t>
    </r>
  </si>
  <si>
    <r>
      <rPr>
        <b/>
        <sz val="10"/>
        <color indexed="8"/>
        <rFont val="Arial"/>
        <family val="2"/>
      </rPr>
      <t xml:space="preserve">Saldo Inicial: </t>
    </r>
    <r>
      <rPr>
        <sz val="10"/>
        <color indexed="8"/>
        <rFont val="Arial"/>
        <family val="2"/>
      </rPr>
      <t>Saldo al 31 de diciembre del año anterior a la cuenta pública que se presenta.</t>
    </r>
  </si>
  <si>
    <r>
      <rPr>
        <b/>
        <sz val="10"/>
        <color indexed="8"/>
        <rFont val="Arial"/>
        <family val="2"/>
      </rPr>
      <t xml:space="preserve">Saldo Final: </t>
    </r>
    <r>
      <rPr>
        <sz val="10"/>
        <color indexed="8"/>
        <rFont val="Arial"/>
        <family val="2"/>
      </rPr>
      <t>Importe final al cierre del ejercicio fiscal.</t>
    </r>
  </si>
  <si>
    <r>
      <rPr>
        <b/>
        <sz val="10"/>
        <color indexed="8"/>
        <rFont val="Arial"/>
        <family val="2"/>
      </rPr>
      <t xml:space="preserve">Flujo: </t>
    </r>
    <r>
      <rPr>
        <sz val="10"/>
        <color indexed="8"/>
        <rFont val="Arial"/>
        <family val="2"/>
      </rPr>
      <t>Diferencia entre el saldo final y el inicial presentados.</t>
    </r>
  </si>
  <si>
    <r>
      <rPr>
        <b/>
        <sz val="10"/>
        <color indexed="8"/>
        <rFont val="Arial"/>
        <family val="2"/>
      </rPr>
      <t xml:space="preserve">Criterio: </t>
    </r>
    <r>
      <rPr>
        <sz val="10"/>
        <color indexed="8"/>
        <rFont val="Arial"/>
        <family val="2"/>
      </rPr>
      <t>Indicar el medio como se está amortizando el intangible, por tiempo, por uso.</t>
    </r>
  </si>
  <si>
    <t>EL TRIBUNAL DE JUSTICIA ADMINISTRATIVA NO REGISTRO PASIVOS DIFERIDOS EN EL PERIODO DE ENERO A DICIEMBRE 2020</t>
  </si>
  <si>
    <t>EL TRIBUNAL DE JUSTICIA ADMINISTRATIVA NO REGISTRO OTROS INGRESOS Y BENEFICIOS EN EL PERIODO DE ENERO A DICIEMBRE 2020</t>
  </si>
  <si>
    <t>NOTAS DE GESTIÓN ADMINISTRATIVA</t>
  </si>
  <si>
    <r>
      <t>§</t>
    </r>
    <r>
      <rPr>
        <sz val="7"/>
        <color theme="1"/>
        <rFont val="Times New Roman"/>
        <family val="1"/>
      </rPr>
      <t xml:space="preserve">  </t>
    </r>
    <r>
      <rPr>
        <sz val="11"/>
        <color theme="1"/>
        <rFont val="Arial"/>
        <family val="2"/>
      </rPr>
      <t>Las notas de gestión administrativa deben contener los siguientes puntos:</t>
    </r>
  </si>
  <si>
    <t>1. Introducción:</t>
  </si>
  <si>
    <t>Breve descripción de las actividades principales de la entidad.</t>
  </si>
  <si>
    <t>El Tribunal de Justicia Administrativa del Estado de Guerrero, es un órgano jurisdiccional del poder público dotado de autonomía para dictar sus resoluciones y potestad para hacerlas cumplir, para dictar sus fallos y establecer su organización, funcionamiento, procedimientos y, en su caso, recursos contra sus resoluciones, además conoce y resuelve las controversias que se susciten entre la administración pública estatal centralizada y paraestatal, municipal y paramunicipal, órganos autónomos o con autonomía técnica y los particulares; y de las resoluciones que se dicten por autoridades competentes en la aplicación de las leyes en la materia; además, se encuentre facultado para imponer en los términos que dispongan las leyes de responsabilidades administrativas aplicables, las sanciones a los servidores públicos estatales, municipales y de órganos autónomos por responsabilidad administrativa grave, así como a los particulares que intervengan en actos vinculados con estas faltas, con independencia de otro tipo de responsabilidades, las sanciones económicas; inhabilitación para participar en adquisiciones, arrendamientos, servicios u obras públicas; el resarcimiento de los daños y perjuicios ocasionados a la hacienda pública o a los entes públicos estatales o municipales; a las personas morales que serán sancionadas en los términos antes citados, cuando los actos vinculados con faltas administrativas graves sean realizados por personas físicas que actúen a nombre o representación de la persona moral y en beneficio de ella.</t>
  </si>
  <si>
    <t>2. Describir el panorama Económico y Financiero:</t>
  </si>
  <si>
    <t>Se informará sobre las principales condiciones económico-financieras bajo las cuales el ente público estuvo operando; y las cuales influyeron en la toma de decisiones de la administración municipal.</t>
  </si>
  <si>
    <t>El Tribunal de Justicia Administrativa del Estado de Guerrero se integra por una Sala Superior con cinco magistrados y ocho Salas Regionales para el adecuado cumplimiento de sus funciones.</t>
  </si>
  <si>
    <t xml:space="preserve">Que con fecha 20 de diciembre de 2019, se publicó en el Periódico Oficial del Gobierno del Estado de Guerrero, el Decreto Número 447 del Presupuesto de Egresos del Estado de Guerrero para el Ejercicio Fiscal 2020, a través del cual el Honorable Congreso del Estado Libre y Soberano de Guerrero asigno a este órgano jurisdiccional un presupuesto para el ejercicio 2020, de $100,896,900.00 (cien millones ochocientos noventa y seis mil novecientos pesos 00/100 M.N.) </t>
  </si>
  <si>
    <t>La Secretaría de Administración y Finanzas del Estado de Guerrero transfirió de manera quincenal el recurso aprobado, para cubrir los recursos erogados del Tribunal de Justicia Administrativa correspondientes a los capítulos 1000 Servicios personales, 2000 Materiales y suministros, 3000 servicios generales y 5000 Bienes muebles, e intangibles, así como entero de retenciones ante la Secretaria de Hacienda y Crédito Público, pago del 2% Estado sobre remuneraciones al personal.</t>
  </si>
  <si>
    <t>Derivado de las medidas de protección por la contingencia emergente para prevenir y evitar la propagación del virus SARS- Cov-2, El Pleno de la Sala Superior,  acordó la suspensión  de actividades  jurisdiccionales y términos procesales, no así para las operaciones administrativas al interior del Tribunal, por lo que fue necesario  adquirir  y dotar de material de limpieza y de sanitización, así como suministros médicos para todas las áreas, la limitación en el cumplimiento de las obligaciones jurisdiccionales afectó a los justiciables que sometieron sus conflictos de orden administrativo a la jurisdicción que ejerce este Tribunal.</t>
  </si>
  <si>
    <t>Por tal motivo el Pleno de este órgano jurisdiccional determinó y autorizó las adecuaciones presupuestarias para para hacer frente a la contingencia sanitaria, en cuestión del trabajo jurisdiccional que realiza este órgano. Para lo cual se inició con la implementación del Sistema de justicia en línea, adquisición e instalación de instalaron de paneles solares, con la finalidad de disminuir el consumo de energía eléctrica de la Sala Superior, además de contribuir con el medio ambiente.</t>
  </si>
  <si>
    <t>Se adquirieron bienes muebles tales como equipo de cómputo, muebles de oficina y estantería, mobiliarios menores de oficina, extintores de acuerdo a las necesidades y requisiciones de la Sala Superior y la Salas Regionales.</t>
  </si>
  <si>
    <t>Asimismo, se efectuó la adquisición de dos bienes inmuebles, uno en la ciudad de Chilpancingo destinado para el área de archivo, en el cual actualmente se encuentran resguardados los expedientes de este Tribunal y una segunda adquisición en la ciudad y puerto de Puerto de Acapulco de Juárez, terreno para la construcción de las Salas Regionales Acapulco I y II.</t>
  </si>
  <si>
    <t>3. Autorización y antecedentes:</t>
  </si>
  <si>
    <t>Se informará sobre:</t>
  </si>
  <si>
    <r>
      <t>a)</t>
    </r>
    <r>
      <rPr>
        <sz val="11"/>
        <color theme="1"/>
        <rFont val="Arial"/>
        <family val="2"/>
      </rPr>
      <t xml:space="preserve"> Constitución del Ente y principales cambios en su estructura durante el ejercicio 2019.</t>
    </r>
  </si>
  <si>
    <t>El 07 de julio de 1987, se publicó en el Periódico Oficial del Gobierno del Estado, la "Ley de Justicia Administrativa y del Tribunal de lo Contencioso Administrativo del Estado de Guerrero", la cual tuvo vigencia a partir del día siguiente de su publicación, esto es, el día 08 del mismo mes y año.</t>
  </si>
  <si>
    <t>Se instaló formalmente el 26 de agosto de 1987, se puso en funcionamiento jurisdiccional la Institución, con una Sala Superior integrada por tres Magistrados, y 2 Salas Regionales, cada una con un Magistrado, ubicadas en Chilpancingo y Acapulco. Debido al incremento en el número de demandas presentadas y radicadas durante los primeros tres años y medio, el día 09 de enero de 1991 la Sala Superior acordó la creación de dos Salas Regionales más, las cuales se ubicaron en Zihuatanejo y Ciudad Altamirano. El 06 de febrero del mismo año, el Pleno de la Sala Superior acordó crear tres Salas Regionales más, mismas que se establecieron en Ometepec, Iguala y Chilapa de Álvarez, esta última, en el año 1994 fue trasladada a la Ciudad de Tlapa de Comonfort, por acuerdo del Pleno que es donde actualmente se encuentra. Debido al elevado índice de expedientes iniciados en la Sala Regional de Acapulco, la Sala Superior a principios del año 1992 acordó crear una Segunda Sala Regional en el mencionado Puerto, misma que empezó a funcionar en febrero del mismo año. La Sala Superior, con motivo de una reforma que se hizo en abril de 1999, a la abrogada Ley de Justicia Administrativa y del Tribunal de lo Contencioso Administrativo, se integra con 5 Magistrados. En la actualidad el Tribunal cuenta con 8 Salas Regionales que funcionan con un Magistrado cada una.</t>
  </si>
  <si>
    <t xml:space="preserve"> Con motivo de la reforma a la Constitución Política del Estado Libre y Soberano de Guerrero, con fecha 14 de julio de 2017, el Tribunal de lo Contencioso Administrativo, cambio su denominación a "Tribunal de Justicia Administrativa del Estado de Guerrero", reforma mediante la cual se le asignaron nuevas atribuciones en materia de combate a la corrupción y se le facultó para imponer en los términos que disponga la ley, las sanciones a los servidores públicos a nivel estatal y municipal por las responsabilidades administrativas graves, y los particulares que incurran en actos vinculados con dichas responsabilidades; así como determinar a los responsables el pago de las indemnizaciones y sanciones pecuniarias que deriven de los daños y perjuicios que afecten a la Hacienda Pública Estatal o Municipal o al patrimonio de los entes públicos estatales o municipales.</t>
  </si>
  <si>
    <t>Con motivo del proceso Política del Estado Libre y Soberano de Guerrero y de la Ley Orgánica del Tribunal de Justicia Administrativa del Estado de Guerrero, No. 467, publicada en el Periodo Oficial del Gobierno del Estado, de fecha 18 de Julio de 2017, en la cual se establece la autonomía que tiene el Tribunal para ejercer directamente su presupuesto, adecuación y ajustes al mismo, se inició con el proceso de transición administrativa y reestructuración al interior del órgano jurisdiccional.</t>
  </si>
  <si>
    <t>Que en el artículo 15 de la Ley Orgánica del Tribunal de Justicia Administrativa del Estado de Guerrero número 467, señala la nueva estructura del Órgano jurisdiccional.</t>
  </si>
  <si>
    <t xml:space="preserve">Emanado de la restructuración, en el año 2019 y derivado de las competencias y atribuciones del Tribunal se crearon tres unidades: Unidad de Investigación, Unidad Sustanciadora y la Unidad de Evaluación del Desempeño. </t>
  </si>
  <si>
    <t>4. Organización y Objeto Social:</t>
  </si>
  <si>
    <r>
      <t>a)</t>
    </r>
    <r>
      <rPr>
        <b/>
        <sz val="7"/>
        <color theme="1"/>
        <rFont val="Times New Roman"/>
        <family val="1"/>
      </rPr>
      <t xml:space="preserve">    </t>
    </r>
    <r>
      <rPr>
        <sz val="11"/>
        <color theme="1"/>
        <rFont val="Arial"/>
        <family val="2"/>
      </rPr>
      <t xml:space="preserve">Objeto social y principales actividades. </t>
    </r>
  </si>
  <si>
    <t>El Tribunal de Justicia Administrativa del Estado de Guerrero, es un órgano del poder público del Estado que se encarga de tutelar los derechos de las personas contra actos u omisiones de la administración pública estatal, municipal y de los órganos autónomos o descentralizados; imparte justicia en materia fiscal, administrativa y de responsabilidades de forma imparcial, pronta y gratuita. Este Tribunal tiene autonomía para dictar sus fallos y en su caso, los recursos para impugnar sus resoluciones, es la máxima autoridad jurisdiccional del estado en materia fiscal y administrativa.</t>
  </si>
  <si>
    <t xml:space="preserve"> Entre sus principales actividades están:</t>
  </si>
  <si>
    <t>I. Conocer y resolver de las controversias que se susciten entre la administración pública estatal centralizada y paraestatal, municipal y paramunicipal, órganos autónomos o con autonomía técnica y los particulares;</t>
  </si>
  <si>
    <t>II. Conocer y resolver de las resoluciones que se dicten por las autoridades competentes en la aplicación de la ley general o estatal de responsabilidades administrativas aplicables y provenientes de autoridades fiscales;</t>
  </si>
  <si>
    <t>III. Conocer de las responsabilidades administrativas de los servidores públicos y particulares vinculados con faltas graves promovidas por la Secretaría de la Contraloría y Transparencia Gubernamental y los órganos internos de control de los entes públicos estatales o municipales, o por la Auditoría Superior del Estado.</t>
  </si>
  <si>
    <t>IV. Conocer y resolver de los juicios que se originen por fallos en licitaciones públicas, interpretación y el cumplimiento de contratos de obra pública, adquisiciones, arrendamientos y servicios celebrados por las dependencias y entidades de la administración pública estatal centralizada y paraestatal, municipal y paramunicipal, órganos autónomos, con autonomía técnica, y las empresas productivas del Estado; así como, las que estén bajo responsabilidad de los entes públicos estatales cuando las leyes señalen expresamente la competencia del Tribunal;</t>
  </si>
  <si>
    <t>V. Conocer y resolver de las controversias que surjan con motivo al pago de garantías a favor del Estado, o los municipios, así como de sus entidades paraestatales y las empresas productivas del Estado;</t>
  </si>
  <si>
    <t>VI. Conocer y resolver de las controversias que se configuren por negativa ficta en las materias señaladas en este artículo, por el transcurso del plazo que señalen el Código de Procedimiento de Justicia Administrativa o las disposiciones aplicables;</t>
  </si>
  <si>
    <t>VII. Conocer y resolver de las controversias que surjan con motivo de la negativa de la expedición de la constancia de haberse configurado la resolución positiva ficta, cuando ésta se encuentre prevista por la ley que rija a dichas materias;</t>
  </si>
  <si>
    <t>VIII. Conocer y resolver de los juicios de lesividad en el que se pida la nulidad o modificación de un acto favorable a un particular;</t>
  </si>
  <si>
    <t>IX. Conocer y resolver de las resoluciones que imponga el Órgano Interno de Control del Instituto Electoral y de Participación Ciudadana del Estado, que impongan sanciones administrativas no graves a sus servidores públicos;</t>
  </si>
  <si>
    <t>X. Conocer y resolver los recursos de revocación, reclamación, apelación y revisión que establece la Ley de Responsabilidades Administrativas;</t>
  </si>
  <si>
    <t>XI. Conocer y resolver de las sanciones y demás resoluciones emitidas por la Auditoría Superior del Estado, en términos de la Ley de Fiscalización Superior y Rendición de Cuentas del Estado;</t>
  </si>
  <si>
    <t>XII. Imponer en los términos que disponga la ley de responsabilidades administrativas aplicable, las sanciones a los servidores públicos estatales y paraestatales, municipales y paramunicipales, de órganos autónomos o con autonomía técnica, por responsabilidad administrativa grave, y a los particulares que estén vinculados con dichas faltas;</t>
  </si>
  <si>
    <t>XIII. Fincar a los responsables el pago de las indemnizaciones y sanciones pecuniarias que deriven de los daños y perjuicios que afecten a la hacienda pública o el patrimonio de los entes públicos estatales y paraestatales, municipales y paramunicipales, órganos autónomos o con autonomía técnica;</t>
  </si>
  <si>
    <t>XIV. Sancionar a las personas morales cuando los actos vinculados con faltas administrativas graves sean realizados por personas físicas que actúen a nombre o representación de una persona moral y en beneficio de ella; así como resolver sobre la suspensión de actividades, disolución o intervención de la sociedad respectiva cuando se trate de faltas administrativas graves que causen perjuicio a la hacienda pública o al patrimonio de los entes públicos estatales y paraestatales, municipales y paramunicipales, órganos autónomos o con autonomía técnica.</t>
  </si>
  <si>
    <t>XV. Conocer y resolver las controversias señaladas en esta y otras leyes como competencia del Tribunal de Justicia Administrativa del Estado de Guerrero.</t>
  </si>
  <si>
    <r>
      <t>b)</t>
    </r>
    <r>
      <rPr>
        <b/>
        <sz val="7"/>
        <color theme="1"/>
        <rFont val="Times New Roman"/>
        <family val="1"/>
      </rPr>
      <t xml:space="preserve">    </t>
    </r>
    <r>
      <rPr>
        <sz val="11"/>
        <color theme="1"/>
        <rFont val="Arial"/>
        <family val="2"/>
      </rPr>
      <t xml:space="preserve">Régimen Jurídico que le es aplicable. (Forma como está dada de alta la entidad ante la Secretaría de Hacienda y Crédito Público, Unidad, etc.). </t>
    </r>
  </si>
  <si>
    <t xml:space="preserve">El Régimen ante el cual está dado el alta el Tribunal de Justicia Administrativa es “Personas morales con fines no Lucrativos” y con actividad económica de Administración Pública Estatal en General.   </t>
  </si>
  <si>
    <t xml:space="preserve">    </t>
  </si>
  <si>
    <r>
      <t>c)</t>
    </r>
    <r>
      <rPr>
        <b/>
        <sz val="7"/>
        <color theme="1"/>
        <rFont val="Times New Roman"/>
        <family val="1"/>
      </rPr>
      <t xml:space="preserve">    </t>
    </r>
    <r>
      <rPr>
        <sz val="11"/>
        <color theme="1"/>
        <rFont val="Arial"/>
        <family val="2"/>
      </rPr>
      <t xml:space="preserve">Consideraciones fiscales del ente: obligaciones fiscales (contribuciones que esté obligado a pagar o retener). </t>
    </r>
  </si>
  <si>
    <t>Las obligaciones fiscales de este órgano jurisdiccional es la Declaración Informativa Mensual de Proveedores, presentación de la declaración y entero de retenciones mensuales de ISR por sueldos y salarios, Entero de retenciones mensuales de ISR por ingresos asimilados a salarios, ISR por Arrendamiento. ISR por Servicios Profesionales e IVA retenido por prestación de Servicios de Vigilancia y Seguridad del régimen de las Personas Morales con Fines no Lucrativos y presentación de la declaración; y entero de la Remuneración al trabajo personal 2% al Estado.</t>
  </si>
  <si>
    <t>Derivado de los terceros institucionales y no institucionales se realiza la retención y entero de las aportación del trabajador y la aportación patronal ante las siguientes instituciones: Instituto de Seguridad Social de los Servidores Públicos del Estado de Guerrero (ISSSPEG), Instituto de Seguridad y Servicios Sociales de los Trabajadores del Estado (ISSSTE), Sindicato Único de Servidores Públicos del Estado de Guerrero (SUSPEG), además de la retención y entero del Juicio mercantil en contra del C. Fausto Valente, empleado de este Órgano Jurídico.</t>
  </si>
  <si>
    <t xml:space="preserve"> </t>
  </si>
  <si>
    <r>
      <t>d)</t>
    </r>
    <r>
      <rPr>
        <b/>
        <sz val="7"/>
        <color theme="1"/>
        <rFont val="Times New Roman"/>
        <family val="1"/>
      </rPr>
      <t xml:space="preserve">    </t>
    </r>
    <r>
      <rPr>
        <sz val="11"/>
        <color theme="1"/>
        <rFont val="Arial"/>
        <family val="2"/>
      </rPr>
      <t xml:space="preserve">Estructura organizacional básica. – </t>
    </r>
  </si>
  <si>
    <r>
      <t>e)</t>
    </r>
    <r>
      <rPr>
        <b/>
        <sz val="7"/>
        <color theme="1"/>
        <rFont val="Times New Roman"/>
        <family val="1"/>
      </rPr>
      <t xml:space="preserve">    </t>
    </r>
    <r>
      <rPr>
        <sz val="11"/>
        <color theme="1"/>
        <rFont val="Arial"/>
        <family val="2"/>
      </rPr>
      <t>Fideicomisos, mandatos y análogos de los cuales es fideicomitente o fideicomisario.</t>
    </r>
  </si>
  <si>
    <t>No aplicable</t>
  </si>
  <si>
    <t>5. Bases de Preparación de los Estados Financieros:</t>
  </si>
  <si>
    <r>
      <t>a)</t>
    </r>
    <r>
      <rPr>
        <sz val="11"/>
        <color theme="1"/>
        <rFont val="Arial"/>
        <family val="2"/>
      </rPr>
      <t xml:space="preserve"> Se ha observado la normatividad emitida por el CONAC y las disposiciones legales aplicables de acuerdo con lo siguiente:</t>
    </r>
  </si>
  <si>
    <t>Si (  x  )           No (    )</t>
  </si>
  <si>
    <t>Los estados financieros se preparan con base a la normatividad vigente emitida por el Consejo Nacional de Armonización Contable (CONAC), principalmente a los establecido en la Ley General de Contabilidad Gubernamental, postulados básicos de contabilidad funcional del gasto, clasificación programática, clasificador por tipo de gasto, clasificador por objeto del gasto, clasificador por fuentes de financiamiento, clasificador por rubro de ingreso, plan de cuentas, manuales, etc.</t>
  </si>
  <si>
    <t xml:space="preserve">La administración es responsable de la preparación y presentación razonable de los Estados Financieros adjuntos con la normatividad emitida por CONAC y la Auditoria Superior del Estado de Guerrero y del control interno que la administración considere necesario para permitir la preparación de los estados financieros libres de desviación material, debido a fraude o error. </t>
  </si>
  <si>
    <t>De manera supletoria, se aplican las Normas de Información Financiera (NIF), emitidas por el Consejo Mexicano para la Investigación y Desarrollo de las Normas de Información Financiera, A.C. las cuales sustituyen a los principios de contabilidad en general aceptados utilizados anteriormente en la preparación de la Información financiera.</t>
  </si>
  <si>
    <t>1. Sistema de contabilidad utilizado por el órgano autónomo:</t>
  </si>
  <si>
    <t>( x ) Cumplimiento General de Ley      (   ) Sistema Básico General</t>
  </si>
  <si>
    <t>2. Sistema de contabilidad utilizado por la administración:</t>
  </si>
  <si>
    <t>El Sistema contable que concentra toda la contabilidad es el Sistema Automatizado de Administración y Contabilidad Gubernamental SAACG.NET</t>
  </si>
  <si>
    <r>
      <t>b)</t>
    </r>
    <r>
      <rPr>
        <sz val="11"/>
        <color theme="1"/>
        <rFont val="Arial"/>
        <family val="2"/>
      </rPr>
      <t xml:space="preserve">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estos.</t>
    </r>
  </si>
  <si>
    <t>Principales Políticas contables.</t>
  </si>
  <si>
    <t>Los estados financieros se preparan con base a lo establecido por el Consejo Nacional de Armonización Contable (CONAC) y a las Normas de Información Financiera (NIF), Ley General de Contabilidad Gubernamental, Ley de Disciplina Financiera de las Entidades Federativas y los Municipios</t>
  </si>
  <si>
    <r>
      <t>c)</t>
    </r>
    <r>
      <rPr>
        <sz val="11"/>
        <color theme="1"/>
        <rFont val="Arial"/>
        <family val="2"/>
      </rPr>
      <t xml:space="preserve"> Postulados básicos de contabilidad gubernamental.</t>
    </r>
  </si>
  <si>
    <t>La entidad preparo su información financiera como lo establecen los postulados de contabilidad gubernamental, emitido por el Consejo Nacional de Armonización Contable (CONAC).</t>
  </si>
  <si>
    <t>La contabilidad está preparada en un marco conceptual que representa los conceptos fundamentales para la elaboración de normas, la contabilización, valuación y presentación de la información financiera confiable y comparable para satisfacer las necesidades de los usuarios y permitirá ser reconocida e interpretada por especialistas e interesadas en las finanzas públicas.</t>
  </si>
  <si>
    <t>Los postulados básicos de contabilidad gubernamental tienen como objetivo sustentar técnicamente la contabilidad gubernamental, así como organizar la efectiva sistematización que permite la obtención veraz, clara y concisa.</t>
  </si>
  <si>
    <r>
      <t>d)</t>
    </r>
    <r>
      <rPr>
        <sz val="11"/>
        <color theme="1"/>
        <rFont val="Arial"/>
        <family val="2"/>
      </rPr>
      <t xml:space="preserve"> 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r>
  </si>
  <si>
    <t>El órgano jurisdiccional como se ha mencionado en párrafos anteriores, aplico de manera supletoria las Normas de Información Financiera (NIF), emitidas por el Consejo Mexicano para la Investigación y desarrollo de las Normas de Información Financiera, A.C. las cuales sustituyen a los principios de contabilidad generalmente aceptados, utilizados anteriormente en la preparación de la información financiera</t>
  </si>
  <si>
    <r>
      <t>e)</t>
    </r>
    <r>
      <rPr>
        <sz val="11"/>
        <color theme="1"/>
        <rFont val="Arial"/>
        <family val="2"/>
      </rPr>
      <t xml:space="preserve"> Para las entidades que por primera vez estén implementando el base devengado de acuerdo a la Ley de Contabilidad, deberán:</t>
    </r>
  </si>
  <si>
    <t>*Revelar las nuevas políticas de reconocimiento:</t>
  </si>
  <si>
    <t>Los registros contables de este órgano jurisdiccional, se llevaron a cabo con base acumulativa.</t>
  </si>
  <si>
    <t>El ingreso devengado, al momento que se realiza cuando existe jurídicamente el derecho de cobro de impuestos, derechos, productos, aprovechamiento y otros ingresos.</t>
  </si>
  <si>
    <t>El gasto devengado, momento contable que refleja el reconocimiento de una obligación de pago a favor de terceros, por la recepción de bienes, servicios y obra pública contratados; así como de las obligaciones que derivan de tratados, leyes, decretos, resoluciones y sentencias definitivas.</t>
  </si>
  <si>
    <t>*Plan de implementación:</t>
  </si>
  <si>
    <t>El órgano jurisdiccional ha adoptado la normatividad establecida por la Ley General de Contabilidad Gubernamental, en cuanto a implementar la política del gasto devengado y el ingreso devengado.</t>
  </si>
  <si>
    <t>*Revelar los cambios en las políticas, la clasificación y medición de las mismas, así como su impacto en la información financiera:</t>
  </si>
  <si>
    <t>Los principales cambios en las políticas de este Órgano Jurisdiccional, para poder cumplir con la normatividad antes señalada, han sido a través de la capacitación constante a los servidores públicos que tienen que ver principalmente con la adquisición de bienes y servicios, la contratación de la obra pública y la captación de los ingresos, tanto propios como federales.</t>
  </si>
  <si>
    <t>También a través de memorándum al personal, notificándoles los cambios en cuanto a la política de adquisiciones y captación de recursos y de esta manera preparar los estados financieros apegado a lo que establece el CONAC.</t>
  </si>
  <si>
    <t>6. Políticas de Contabilidad Significativas:</t>
  </si>
  <si>
    <r>
      <t>a)</t>
    </r>
    <r>
      <rPr>
        <b/>
        <sz val="7"/>
        <color theme="1"/>
        <rFont val="Times New Roman"/>
        <family val="1"/>
      </rPr>
      <t xml:space="preserve">    </t>
    </r>
    <r>
      <rPr>
        <sz val="11"/>
        <color theme="1"/>
        <rFont val="Arial"/>
        <family val="2"/>
      </rPr>
      <t>Actualización: se informará del método utilizado para la actualización del valor de los activos, pasivos y Hacienda Pública y/o patrimonio y las razones de dicha elección. Así como informar de la desconexión o reconexión inflacionaria:</t>
    </r>
  </si>
  <si>
    <t>Los estados financieros han sido preparados sobre la base de costos históricos y consecuentemente no incluyen los efectos de la inflación en la propiedad y equipo, depreciación acumulada y del ejercicio, inventarios y de patrimonio, de conformidad con los lineamientos contenidos en la NIF B10 de las Normas de Información Financiera y sus documentos de adecuaciones emitidos por el Consejo Mexicano para la Investigación y Desarrollo de Normas de Información Financiera A.C. los que no tienen efectos fiscales.</t>
  </si>
  <si>
    <r>
      <t>b)</t>
    </r>
    <r>
      <rPr>
        <b/>
        <sz val="7"/>
        <color theme="1"/>
        <rFont val="Times New Roman"/>
        <family val="1"/>
      </rPr>
      <t xml:space="preserve">    </t>
    </r>
    <r>
      <rPr>
        <sz val="11"/>
        <color theme="1"/>
        <rFont val="Arial"/>
        <family val="2"/>
      </rPr>
      <t>Beneficios a empleados: revelar el cálculo de la reserva actuarial, valor presente de los ingresos esperados comparado con el valor presente de la estimación de gastos tanto de los beneficiarios actuales como futuros:</t>
    </r>
  </si>
  <si>
    <t>De acuerdo con lo señalado en la NIF D-3, los beneficios a los empleados, es necesario que se determine y cuantifique el pasivo actuarial correspondiente a favor de estos. La Secretaría de Finanzas y Administración del Gobierno del Estado de Guerrero transfiere la cantidad global de la nómina a este órgano jurisdiccional y a su vez el Tribunal transfiriere a cada uno de los trabajadores que integra el Tribunal de Justicia Administrativa</t>
  </si>
  <si>
    <r>
      <t>c)</t>
    </r>
    <r>
      <rPr>
        <sz val="11"/>
        <color theme="1"/>
        <rFont val="Arial"/>
        <family val="2"/>
      </rPr>
      <t xml:space="preserve"> Provisiones: objetivo de su creación, monto y plazo:</t>
    </r>
  </si>
  <si>
    <t>No aplicable.</t>
  </si>
  <si>
    <r>
      <t>d)</t>
    </r>
    <r>
      <rPr>
        <sz val="11"/>
        <color theme="1"/>
        <rFont val="Arial"/>
        <family val="2"/>
      </rPr>
      <t xml:space="preserve"> Reservas: objetivo de su creación, monto y plazo:</t>
    </r>
  </si>
  <si>
    <t>•Primas de antigüedad</t>
  </si>
  <si>
    <t>Los pagos que se ejecutan por este concepto se aplican directamente a los resultados del ejercicio.</t>
  </si>
  <si>
    <t>•Indemnización al Personal.</t>
  </si>
  <si>
    <t>Los pagos que se efectúan por este concepto se aplican directamente a los resultados del ejercicio.</t>
  </si>
  <si>
    <t>•Participación de los trabajadores en el aguinaldo.</t>
  </si>
  <si>
    <t>El aguinaldo es un derecho adquirido por los trabajadores al cual tienen derecho en el mes de diciembre, de conformidad a la Ley Federal del Trabajo.</t>
  </si>
  <si>
    <t>•Pasivos contingentes.</t>
  </si>
  <si>
    <t>Por indemnización al personal, el proveniente de diversas obligaciones por concepto de indemnizaciones a favor de los empleados y trabajadores, en caso de separación por causa injustificada y otras causas, bajo ciertas condiciones en los términos de la ley federal del trabajo, no se ha determinado el pasivo máximo por este concepto.</t>
  </si>
  <si>
    <t>•Prima de antigüedad.</t>
  </si>
  <si>
    <t>De acuerdo con lo establecido por la Ley Federal del Trabajo, los empleados y trabajadores de estructura oficial tienen derecho a una prima de antigüedad equivalente a 15 días de salario por cada año de servicio (el salario diario computable, no deberá exceder del doble del salario mínimo vigente), siempre que hayan cumplido 15 años de servicio por lo menos, cuando se retiren voluntariamente, no siendo necesario este requisito en caso de muerte, invalidez, separación.</t>
  </si>
  <si>
    <r>
      <t>f)</t>
    </r>
    <r>
      <rPr>
        <b/>
        <sz val="7"/>
        <color theme="1"/>
        <rFont val="Times New Roman"/>
        <family val="1"/>
      </rPr>
      <t xml:space="preserve">     </t>
    </r>
    <r>
      <rPr>
        <sz val="11"/>
        <color theme="1"/>
        <rFont val="Arial"/>
        <family val="2"/>
      </rPr>
      <t>Cambios en políticas contables y corrección de errores junto con la revelación de los efectos que se tendrá en la información financiera del ente público, ya sea retrospectivos o prospectivos:</t>
    </r>
  </si>
  <si>
    <t>El órgano jurisdiccional adopto las políticas en materia de contabilidad gubernamental de conformidad a lo establecido en la Ley General de Contabilidad Gubernamental y a la normatividad establecida por el Consejo Estatal de Armonización Contable.</t>
  </si>
  <si>
    <r>
      <t>g)</t>
    </r>
    <r>
      <rPr>
        <sz val="11"/>
        <color theme="1"/>
        <rFont val="Arial"/>
        <family val="2"/>
      </rPr>
      <t xml:space="preserve"> Reclasificaciones: Se deben revelar todos aquellos movimientos entre cuentas por efectos de cambios en los tipos de operaciones:</t>
    </r>
  </si>
  <si>
    <t xml:space="preserve">Se registró una reclasificación en la cuenta de Resultado de ejercicios anteriores 2018, debido al registro de una fianza del día 24 de abril de 2018, N° Exp. TCA/SRA/II/568/2010, depositada erróneamente a la cuenta de Multas, con fecha 21 de febrero se afectó la cuenta ya que estaba considerada como ingreso del ejercicio fiscal 2018. </t>
  </si>
  <si>
    <t>Se registró una reclasificación por la cantidad de $1,283.47, debido al pago de los rendimientos generados en el año 2019 por las aportaciones de los trabajadores y patronal de la Cta. de inversión empresarial fondo de ahorro, que se registró en el ingreso (productos 4151-001).</t>
  </si>
  <si>
    <r>
      <t>h)</t>
    </r>
    <r>
      <rPr>
        <sz val="11"/>
        <color theme="1"/>
        <rFont val="Arial"/>
        <family val="2"/>
      </rPr>
      <t xml:space="preserve"> Depuración y cancelación de saldos:</t>
    </r>
  </si>
  <si>
    <t xml:space="preserve"> Se tomó la decisión de dar de baja 2 bienes muebles que estaban registrados como parte del activo de este órgano jurídico debido a que su costo unitario de adquisición no es superior a 70 veces el valor diario de la UMA.</t>
  </si>
  <si>
    <t>7. Posición en Moneda Extranjera y Protección por Riesgo Cambiario:</t>
  </si>
  <si>
    <r>
      <t>a)</t>
    </r>
    <r>
      <rPr>
        <b/>
        <sz val="7"/>
        <color theme="1"/>
        <rFont val="Times New Roman"/>
        <family val="1"/>
      </rPr>
      <t xml:space="preserve">    </t>
    </r>
    <r>
      <rPr>
        <sz val="11"/>
        <color theme="1"/>
        <rFont val="Arial"/>
        <family val="2"/>
      </rPr>
      <t>Pasivos en moneda extranjera.</t>
    </r>
  </si>
  <si>
    <t>La entidad no celebró operaciones en moneda extranjera</t>
  </si>
  <si>
    <t>8. Reporte Analítico del Activo:</t>
  </si>
  <si>
    <t>Debe mostrar la siguiente información:</t>
  </si>
  <si>
    <r>
      <t>a)</t>
    </r>
    <r>
      <rPr>
        <sz val="11"/>
        <color theme="1"/>
        <rFont val="Arial"/>
        <family val="2"/>
      </rPr>
      <t xml:space="preserve"> Vida útil o porcentajes de depreciación, deterioro o amortización utilizados en los diferentes tipos de activos:</t>
    </r>
  </si>
  <si>
    <t>Bienes Inmuebles</t>
  </si>
  <si>
    <t>Terrenos</t>
  </si>
  <si>
    <t>Edificios no habitacionales</t>
  </si>
  <si>
    <t>Bienes Muebles</t>
  </si>
  <si>
    <t>MOBILARIO Y EQUIPO DE ADMINISTRACIÓN</t>
  </si>
  <si>
    <t>Muebles de oficina y Estantería</t>
  </si>
  <si>
    <t>Otros mobiliarios y Equipos de Administración</t>
  </si>
  <si>
    <t>EQUIPO E INSTRUMENTAL MÉDICO Y DE LABORATORIO</t>
  </si>
  <si>
    <t>Equipo Médico y de Laboratorio</t>
  </si>
  <si>
    <t>Sistemas de Aire Acondicionado, calefacción y de refrigeración Industrial y comercial</t>
  </si>
  <si>
    <t>Equipos de generación eléctrica, aparatos y accesorios eléctricos</t>
  </si>
  <si>
    <t>Software</t>
  </si>
  <si>
    <t>2,409.900.00</t>
  </si>
  <si>
    <t>4.-</t>
  </si>
  <si>
    <t xml:space="preserve">Depreciaciones </t>
  </si>
  <si>
    <r>
      <t>b)</t>
    </r>
    <r>
      <rPr>
        <b/>
        <sz val="7"/>
        <color theme="1"/>
        <rFont val="Times New Roman"/>
        <family val="1"/>
      </rPr>
      <t xml:space="preserve">    </t>
    </r>
    <r>
      <rPr>
        <sz val="11"/>
        <color theme="1"/>
        <rFont val="Arial"/>
        <family val="2"/>
      </rPr>
      <t>Cambios en el porcentaje de depreciación o valor residual de los activos:</t>
    </r>
  </si>
  <si>
    <r>
      <t>c)</t>
    </r>
    <r>
      <rPr>
        <sz val="11"/>
        <color theme="1"/>
        <rFont val="Arial"/>
        <family val="2"/>
      </rPr>
      <t xml:space="preserve"> Importe de los gastos capitalizados en el ejercicio, tanto financieros como de investigación y desarrollo:</t>
    </r>
  </si>
  <si>
    <r>
      <t>d)</t>
    </r>
    <r>
      <rPr>
        <sz val="11"/>
        <color theme="1"/>
        <rFont val="Arial"/>
        <family val="2"/>
      </rPr>
      <t xml:space="preserve"> Riesgos por tipo de cambio o tipo de interés de las inversiones financieras:</t>
    </r>
  </si>
  <si>
    <r>
      <t xml:space="preserve">e) </t>
    </r>
    <r>
      <rPr>
        <sz val="11"/>
        <color theme="1"/>
        <rFont val="Arial"/>
        <family val="2"/>
      </rPr>
      <t>Valor activado en el ejercicio de los bienes construidos por la entidad:</t>
    </r>
  </si>
  <si>
    <r>
      <t>f)</t>
    </r>
    <r>
      <rPr>
        <sz val="11"/>
        <color theme="1"/>
        <rFont val="Arial"/>
        <family val="2"/>
      </rPr>
      <t xml:space="preserve"> Otras circunstancias de carácter significativo que afecten el activo, tales como bienes en garantía, señalados en embargos, litigios, títulos de inversiones entregados en garantías, baja significativa del valor de inversiones financieras, etc.:</t>
    </r>
  </si>
  <si>
    <r>
      <t>g)</t>
    </r>
    <r>
      <rPr>
        <sz val="11"/>
        <color theme="1"/>
        <rFont val="Arial"/>
        <family val="2"/>
      </rPr>
      <t xml:space="preserve"> Desmantelamiento de activos, procedimientos, implicaciones, efectos contables:</t>
    </r>
  </si>
  <si>
    <r>
      <t>h)</t>
    </r>
    <r>
      <rPr>
        <sz val="11"/>
        <color theme="1"/>
        <rFont val="Arial"/>
        <family val="2"/>
      </rPr>
      <t xml:space="preserve"> Administración de activos; planeación con el objetivo de que el ente los utilice de manera más efectiva:</t>
    </r>
  </si>
  <si>
    <t>9. Fideicomisos, Mandatos y Análogos:</t>
  </si>
  <si>
    <t>Se deberá informar:</t>
  </si>
  <si>
    <r>
      <t>a)</t>
    </r>
    <r>
      <rPr>
        <sz val="11"/>
        <color theme="1"/>
        <rFont val="Arial"/>
        <family val="2"/>
      </rPr>
      <t xml:space="preserve"> Por ramo administrativo que los reporta:</t>
    </r>
  </si>
  <si>
    <r>
      <t>b)</t>
    </r>
    <r>
      <rPr>
        <sz val="11"/>
        <color theme="1"/>
        <rFont val="Arial"/>
        <family val="2"/>
      </rPr>
      <t xml:space="preserve"> Enlistar los de mayor monto de disponibilidad, relacionando aquéllos que conforman el 80% de las disponibilidades:</t>
    </r>
  </si>
  <si>
    <t>10. Reporte de la Recaudación:</t>
  </si>
  <si>
    <r>
      <t>a)</t>
    </r>
    <r>
      <rPr>
        <b/>
        <sz val="7"/>
        <color theme="1"/>
        <rFont val="Times New Roman"/>
        <family val="1"/>
      </rPr>
      <t xml:space="preserve">    </t>
    </r>
    <r>
      <rPr>
        <sz val="11"/>
        <color theme="1"/>
        <rFont val="Arial"/>
        <family val="2"/>
      </rPr>
      <t>Análisis del comportamiento de la recaudación correspondiente al ente público o cualquier tipo de ingreso, de forma separada los ingresos locales de los federales:</t>
    </r>
  </si>
  <si>
    <r>
      <t>b)</t>
    </r>
    <r>
      <rPr>
        <sz val="11"/>
        <color theme="1"/>
        <rFont val="Arial"/>
        <family val="2"/>
      </rPr>
      <t xml:space="preserve"> Proyección de la recaudación e ingresos en el mediano plazo:</t>
    </r>
  </si>
  <si>
    <t>11. Información sobre la Deuda y el Reporte Analítico de la Deuda:</t>
  </si>
  <si>
    <t>Se informará lo siguiente:</t>
  </si>
  <si>
    <r>
      <t>a)</t>
    </r>
    <r>
      <rPr>
        <b/>
        <sz val="7"/>
        <color theme="1"/>
        <rFont val="Times New Roman"/>
        <family val="1"/>
      </rPr>
      <t xml:space="preserve">    </t>
    </r>
    <r>
      <rPr>
        <sz val="11"/>
        <color theme="1"/>
        <rFont val="Arial"/>
        <family val="2"/>
      </rPr>
      <t>Utilizar al menos los siguientes indicadores: deuda respecto al PIB y deuda respecto a la recaudación tomando, como mínimo, un período igual o menor a 5 años.</t>
    </r>
  </si>
  <si>
    <t xml:space="preserve">    No aplicable</t>
  </si>
  <si>
    <r>
      <t xml:space="preserve">      b)</t>
    </r>
    <r>
      <rPr>
        <sz val="11"/>
        <color theme="1"/>
        <rFont val="Arial"/>
        <family val="2"/>
      </rPr>
      <t xml:space="preserve"> Información de manera agrupada por tipo de valor gubernamental o instrumento        financiero en la que se considere intereses, comisiones, tasa, perfil de vencimiento y otros gastos de la deuda.</t>
    </r>
  </si>
  <si>
    <t xml:space="preserve">                  No aplicable</t>
  </si>
  <si>
    <t>12. Calificaciones otorgadas:</t>
  </si>
  <si>
    <t>Informar, tanto del ente público como cualquier transacción realizada, que haya sido sujeta a una calificación crediticia:</t>
  </si>
  <si>
    <r>
      <t xml:space="preserve">                </t>
    </r>
    <r>
      <rPr>
        <sz val="10"/>
        <color theme="1"/>
        <rFont val="Arial"/>
        <family val="2"/>
      </rPr>
      <t>No aplicable</t>
    </r>
  </si>
  <si>
    <t>13. Proceso de Mejora:</t>
  </si>
  <si>
    <t>Se informará de:</t>
  </si>
  <si>
    <r>
      <t>a)</t>
    </r>
    <r>
      <rPr>
        <sz val="11"/>
        <color theme="1"/>
        <rFont val="Arial"/>
        <family val="2"/>
      </rPr>
      <t xml:space="preserve"> Principales Políticas de control interno:</t>
    </r>
  </si>
  <si>
    <t>Para esta entidad, se ha establecido la implementación de un sistema de control interno que incluye todas las áreas del organismo.</t>
  </si>
  <si>
    <r>
      <t>b)</t>
    </r>
    <r>
      <rPr>
        <b/>
        <sz val="7"/>
        <color theme="1"/>
        <rFont val="Times New Roman"/>
        <family val="1"/>
      </rPr>
      <t xml:space="preserve">    </t>
    </r>
    <r>
      <rPr>
        <sz val="11"/>
        <color theme="1"/>
        <rFont val="Arial"/>
        <family val="2"/>
      </rPr>
      <t>Medidas de desempeño financiero, metas y alcance:</t>
    </r>
  </si>
  <si>
    <r>
      <t>Partiendo desde el punto de vista que el control interno es un proceso efectuado por la alta dirección de la administración y el resto del personal, diseñado con el objeto de proporcionar un grado de seguridad razonable en cuanto a la consecución de objetivos dentro de las siguientes categorías: eficacia y eficiencia de las operaciones confiabilidad de la información financiera y el cumplimento de las leyes y normas aplicables</t>
    </r>
    <r>
      <rPr>
        <b/>
        <sz val="10"/>
        <color theme="1"/>
        <rFont val="Arial"/>
        <family val="2"/>
      </rPr>
      <t>.</t>
    </r>
  </si>
  <si>
    <t>14. Información por Segmentos:</t>
  </si>
  <si>
    <t>Este órgano jurisdiccional revela en su información financiera de manera segmentada los diferentes fondos y programas que se manejen, proporcionando así, información financiera por fondos tal como lo establece el Consejo Nacional de Armonización Contable (CONAC).</t>
  </si>
  <si>
    <t>Consecuentemente, esta información contribuye al análisis más preciso de la situación financiera, grados y fuentes de riesgos y crecimiento potencial de la entidad.</t>
  </si>
  <si>
    <t>15. Eventos Posteriores al Cierre:</t>
  </si>
  <si>
    <t>El órgano jurisdiccional informará el efecto en sus estados financieros de aquellos hechos ocurridos en el período posterior al que informa, que proporcionan mayor evidencia sobre eventos que le afecten económicamente y que no se conocían a la fecha de cierre.</t>
  </si>
  <si>
    <t>16. Partes Relacionadas:</t>
  </si>
  <si>
    <t>Se debe establecer por escrito que no existen partes relacionadas que pudieran ejercer influencia significativa sobre la toma de decisiones financieras y operativas:</t>
  </si>
  <si>
    <t>17. Responsabilidad sobre la presentación razonable de los Estados Financieros:</t>
  </si>
  <si>
    <t>La administración de la entidad es responsable de la elaboración y mantenimiento de los estados financieros.</t>
  </si>
  <si>
    <t xml:space="preserve">“Bajo protesta de decir verdad, declaramos que los estados financieros y sus notas son correctos, verídicos y son responsabilidad del emisor” </t>
  </si>
  <si>
    <t>Mtra. Martha Elena Arce García</t>
  </si>
  <si>
    <t>Magistrada Presidente</t>
  </si>
  <si>
    <t>Lic. Sergio Rogelio Diaz Ceballos</t>
  </si>
  <si>
    <t>Director Administrativo</t>
  </si>
  <si>
    <t>Recomendaciones</t>
  </si>
  <si>
    <r>
      <t xml:space="preserve">Nota 1: </t>
    </r>
    <r>
      <rPr>
        <sz val="10"/>
        <color theme="1"/>
        <rFont val="Arial Narrow"/>
        <family val="2"/>
      </rPr>
      <t>Las notas de Gestión Administrativa sólo se presentarán en medio digital, las notas que no estén contempladas en el formato se agregarán libremente al mismo.</t>
    </r>
  </si>
  <si>
    <r>
      <t>Nota 2</t>
    </r>
    <r>
      <rPr>
        <sz val="10"/>
        <color theme="1"/>
        <rFont val="Arial Narrow"/>
        <family val="2"/>
      </rPr>
      <t>: Notas de Gestión Administrativa deberá llenar todos sus apartados, en caso de que no se tenga información por presentar en algún apartado se debe indicar con la leyenda</t>
    </r>
    <r>
      <rPr>
        <b/>
        <sz val="10"/>
        <color theme="1"/>
        <rFont val="Arial Narrow"/>
        <family val="2"/>
      </rPr>
      <t xml:space="preserve"> «No aplica»</t>
    </r>
  </si>
  <si>
    <t>Equipo de Cómputo y de Tecnología de la Información</t>
  </si>
  <si>
    <t xml:space="preserve">LEY DE INGRESOS ESTIMADA                         </t>
  </si>
  <si>
    <t xml:space="preserve">LEY DE INGRESOS POR EJECUTAR                          </t>
  </si>
  <si>
    <t xml:space="preserve">LEY DE INGRESOS DEVENGADA                  </t>
  </si>
  <si>
    <t xml:space="preserve">LEY DE INGRESOS RECAUDADA                             </t>
  </si>
  <si>
    <t>MODIFICACIONES A LA LEY DE INGRESOS ESTIMADA</t>
  </si>
  <si>
    <t xml:space="preserve">LEY DE INGRESOS                                                                 </t>
  </si>
  <si>
    <t xml:space="preserve">NOTA: En la cuenta 5510 de ESTIMACIONES, DEPRECIACIONES, DETERIOROS, OBSOLENCIA Y AMORTIZACIONES, se incluye el importe 4,533.00 los cuales corresponden a baja de activos fijos obsoletos </t>
  </si>
  <si>
    <t>TOTAL DEPRECIACIONES ESTADO DE SIT FINANCIERA</t>
  </si>
  <si>
    <t>TOTAL DEPRECIACIONES ESTADO DE ACTIVIDADES</t>
  </si>
  <si>
    <t>EN EL TRIBUNAL DE JUSTICIA ADMINSITRATIVA NO SE REGISTRARON ESTIMACIONES Y DETERIOROS EN EL EJERCICICIO FISCAL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</si>
</sst>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7" formatCode="&quot;$&quot;#,##0.00;\-&quot;$&quot;#,##0.00"/>
    <numFmt numFmtId="44" formatCode="_-&quot;$&quot;* #,##0.00_-;\-&quot;$&quot;* #,##0.00_-;_-&quot;$&quot;* &quot;-&quot;??_-;_-@_-"/>
    <numFmt numFmtId="43" formatCode="_-* #,##0.00_-;\-* #,##0.00_-;_-* &quot;-&quot;??_-;_-@_-"/>
    <numFmt numFmtId="164" formatCode="General_)"/>
    <numFmt numFmtId="165" formatCode="dd/mm/yy;@"/>
    <numFmt numFmtId="166" formatCode="_-* #,##0_-;\-* #,##0_-;_-* &quot;-&quot;??_-;_-@_-"/>
  </numFmts>
  <fonts count="52">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name val="Arial"/>
      <family val="2"/>
    </font>
    <font>
      <sz val="8"/>
      <color indexed="8"/>
      <name val="Arial"/>
      <family val="2"/>
    </font>
    <font>
      <b/>
      <sz val="8"/>
      <color theme="1"/>
      <name val="Arial"/>
      <family val="2"/>
    </font>
    <font>
      <sz val="8"/>
      <name val="Arial"/>
      <family val="2"/>
    </font>
    <font>
      <sz val="11"/>
      <color theme="1"/>
      <name val="Garamond"/>
      <family val="2"/>
    </font>
    <font>
      <sz val="9"/>
      <color indexed="8"/>
      <name val="Arial"/>
      <family val="2"/>
    </font>
    <font>
      <b/>
      <sz val="9"/>
      <color indexed="8"/>
      <name val="Arial"/>
      <family val="2"/>
    </font>
    <font>
      <sz val="9"/>
      <color theme="1"/>
      <name val="Calibri"/>
      <family val="2"/>
      <scheme val="minor"/>
    </font>
    <font>
      <b/>
      <sz val="11"/>
      <color theme="1"/>
      <name val="Calibri"/>
      <family val="2"/>
      <scheme val="minor"/>
    </font>
    <font>
      <b/>
      <sz val="16"/>
      <color theme="1"/>
      <name val="Arial"/>
      <family val="2"/>
    </font>
    <font>
      <b/>
      <sz val="12"/>
      <color theme="1"/>
      <name val="Arial"/>
      <family val="2"/>
    </font>
    <font>
      <sz val="8"/>
      <color rgb="FF000000"/>
      <name val="Arial"/>
      <family val="2"/>
    </font>
    <font>
      <sz val="7"/>
      <color rgb="FF000000"/>
      <name val="Arial"/>
      <family val="2"/>
    </font>
    <font>
      <b/>
      <sz val="7"/>
      <color rgb="FF000000"/>
      <name val="Arial"/>
      <family val="2"/>
    </font>
    <font>
      <b/>
      <sz val="9"/>
      <color rgb="FF000000"/>
      <name val="Arial"/>
      <family val="2"/>
    </font>
    <font>
      <sz val="9"/>
      <color rgb="FF000000"/>
      <name val="Arial"/>
      <family val="2"/>
    </font>
    <font>
      <b/>
      <sz val="8"/>
      <color rgb="FF000000"/>
      <name val="Arial"/>
      <family val="2"/>
    </font>
    <font>
      <b/>
      <u val="single"/>
      <sz val="8"/>
      <color rgb="FF000000"/>
      <name val="Arial"/>
      <family val="2"/>
    </font>
    <font>
      <sz val="10"/>
      <color theme="1"/>
      <name val="Calibri"/>
      <family val="2"/>
      <scheme val="minor"/>
    </font>
    <font>
      <sz val="10"/>
      <color indexed="8"/>
      <name val="Arial"/>
      <family val="2"/>
    </font>
    <font>
      <b/>
      <sz val="10"/>
      <color indexed="8"/>
      <name val="Arial"/>
      <family val="2"/>
    </font>
    <font>
      <sz val="11"/>
      <color theme="1"/>
      <name val="Wingdings"/>
      <family val="2"/>
    </font>
    <font>
      <sz val="7"/>
      <color theme="1"/>
      <name val="Times New Roman"/>
      <family val="1"/>
    </font>
    <font>
      <b/>
      <sz val="7"/>
      <color theme="1"/>
      <name val="Times New Roman"/>
      <family val="1"/>
    </font>
    <font>
      <b/>
      <u val="single"/>
      <sz val="10"/>
      <color theme="1"/>
      <name val="Arial"/>
      <family val="2"/>
    </font>
    <font>
      <b/>
      <sz val="10"/>
      <color theme="1"/>
      <name val="Arial Narrow"/>
      <family val="2"/>
    </font>
    <font>
      <u val="single"/>
      <sz val="11"/>
      <color theme="10"/>
      <name val="Calibri"/>
      <family val="2"/>
      <scheme val="minor"/>
    </font>
    <font>
      <sz val="11"/>
      <name val="Calibri"/>
      <family val="2"/>
      <scheme val="minor"/>
    </font>
    <font>
      <u val="single"/>
      <sz val="11"/>
      <name val="Calibri"/>
      <family val="2"/>
      <scheme val="minor"/>
    </font>
    <font>
      <b/>
      <sz val="10"/>
      <color rgb="FF2F2F2F"/>
      <name val="ArAL"/>
      <family val="2"/>
    </font>
    <font>
      <sz val="10"/>
      <name val="Calibri"/>
      <family val="2"/>
    </font>
    <font>
      <sz val="4"/>
      <color rgb="FF000000"/>
      <name val="Arial"/>
      <family val="2"/>
    </font>
  </fonts>
  <fills count="6">
    <fill>
      <patternFill/>
    </fill>
    <fill>
      <patternFill patternType="gray125"/>
    </fill>
    <fill>
      <patternFill patternType="solid">
        <fgColor theme="0" tint="-0.1499900072813034"/>
        <bgColor indexed="64"/>
      </patternFill>
    </fill>
    <fill>
      <patternFill patternType="solid">
        <fgColor rgb="FFFFFFFF"/>
        <bgColor indexed="64"/>
      </patternFill>
    </fill>
    <fill>
      <patternFill patternType="solid">
        <fgColor theme="0"/>
        <bgColor indexed="64"/>
      </patternFill>
    </fill>
    <fill>
      <patternFill patternType="solid">
        <fgColor theme="0" tint="-0.24997000396251678"/>
        <bgColor indexed="64"/>
      </patternFill>
    </fill>
  </fills>
  <borders count="49">
    <border>
      <left/>
      <right/>
      <top/>
      <bottom/>
      <diagonal/>
    </border>
    <border>
      <left style="thin"/>
      <right style="thin"/>
      <top style="thin"/>
      <bottom style="thin"/>
    </border>
    <border>
      <left/>
      <right/>
      <top/>
      <bottom style="thin">
        <color rgb="FF000000"/>
      </bottom>
    </border>
    <border>
      <left style="thin">
        <color rgb="FF000000"/>
      </left>
      <right/>
      <top style="thin">
        <color rgb="FF000000"/>
      </top>
      <bottom style="thin">
        <color rgb="FF000000"/>
      </bottom>
    </border>
    <border>
      <left style="thin">
        <color rgb="FF000000"/>
      </left>
      <right style="thin"/>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bottom style="thin"/>
    </border>
    <border>
      <left/>
      <right/>
      <top style="thin">
        <color rgb="FF000000"/>
      </top>
      <bottom style="thin"/>
    </border>
    <border>
      <left style="thin"/>
      <right style="thin"/>
      <top style="thin"/>
      <bottom style="hair"/>
    </border>
    <border>
      <left style="thin"/>
      <right style="thin"/>
      <top style="hair"/>
      <bottom style="thin"/>
    </border>
    <border>
      <left style="thin">
        <color rgb="FF000000"/>
      </left>
      <right style="thin">
        <color rgb="FF000000"/>
      </right>
      <top style="hair"/>
      <bottom style="thin"/>
    </border>
    <border>
      <left style="thin"/>
      <right/>
      <top style="thin"/>
      <bottom style="hair"/>
    </border>
    <border>
      <left style="thin"/>
      <right/>
      <top style="hair"/>
      <bottom style="thin"/>
    </border>
    <border>
      <left/>
      <right style="thin"/>
      <top style="hair"/>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style="thin">
        <color rgb="FF000000"/>
      </right>
      <top/>
      <bottom style="thin">
        <color rgb="FF000000"/>
      </bottom>
    </border>
    <border>
      <left style="thin"/>
      <right style="thin"/>
      <top style="thin"/>
      <bottom/>
    </border>
    <border>
      <left style="thin"/>
      <right/>
      <top/>
      <bottom/>
    </border>
    <border>
      <left style="medium"/>
      <right style="medium"/>
      <top style="medium"/>
      <bottom style="medium"/>
    </border>
    <border>
      <left style="medium"/>
      <right style="medium"/>
      <top/>
      <bottom style="medium"/>
    </border>
    <border>
      <left/>
      <right style="medium"/>
      <top style="medium"/>
      <bottom style="medium"/>
    </border>
    <border>
      <left style="thin"/>
      <right/>
      <top/>
      <bottom style="thin"/>
    </border>
    <border>
      <left style="thin"/>
      <right/>
      <top style="thin"/>
      <bottom style="thin"/>
    </border>
    <border>
      <left/>
      <right/>
      <top style="thin"/>
      <bottom style="thin"/>
    </border>
    <border>
      <left style="thin"/>
      <right/>
      <top style="thin">
        <color rgb="FF000000"/>
      </top>
      <bottom style="thin">
        <color rgb="FF000000"/>
      </bottom>
    </border>
    <border>
      <left style="thin"/>
      <right/>
      <top style="thin"/>
      <bottom/>
    </border>
    <border>
      <left style="thin"/>
      <right style="thin"/>
      <top/>
      <bottom style="thin">
        <color rgb="FF000000"/>
      </bottom>
    </border>
    <border>
      <left style="medium"/>
      <right/>
      <top style="medium"/>
      <bottom style="medium"/>
    </border>
    <border>
      <left/>
      <right/>
      <top style="medium"/>
      <bottom style="medium"/>
    </border>
    <border>
      <left style="medium"/>
      <right style="medium"/>
      <top style="medium"/>
      <bottom/>
    </border>
    <border>
      <left style="medium"/>
      <right style="medium"/>
      <top/>
      <bottom/>
    </border>
    <border>
      <left style="thin">
        <color rgb="FF000000"/>
      </left>
      <right/>
      <top style="thin">
        <color rgb="FF000000"/>
      </top>
      <bottom/>
    </border>
    <border>
      <left/>
      <right/>
      <top style="thin">
        <color rgb="FF000000"/>
      </top>
      <bottom/>
    </border>
    <border>
      <left/>
      <right style="thin"/>
      <top style="thin">
        <color rgb="FF000000"/>
      </top>
      <bottom/>
    </border>
    <border>
      <left/>
      <right style="thin"/>
      <top/>
      <bottom style="thin">
        <color rgb="FF000000"/>
      </bottom>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164" fontId="1" fillId="0" borderId="0">
      <alignment/>
      <protection/>
    </xf>
    <xf numFmtId="0" fontId="6" fillId="0" borderId="0">
      <alignment/>
      <protection/>
    </xf>
    <xf numFmtId="0" fontId="1"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0" fontId="4" fillId="0" borderId="0">
      <alignment/>
      <protection/>
    </xf>
    <xf numFmtId="0" fontId="1" fillId="0" borderId="0">
      <alignment wrapText="1"/>
      <protection/>
    </xf>
    <xf numFmtId="0" fontId="1" fillId="0" borderId="0">
      <alignment/>
      <protection/>
    </xf>
    <xf numFmtId="0" fontId="1" fillId="0" borderId="0">
      <alignment wrapText="1"/>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4"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cellStyleXfs>
  <cellXfs count="470">
    <xf numFmtId="0" fontId="0" fillId="0" borderId="0" xfId="0"/>
    <xf numFmtId="0" fontId="10" fillId="0" borderId="0" xfId="34" applyFont="1">
      <alignment/>
      <protection/>
    </xf>
    <xf numFmtId="0" fontId="11" fillId="0" borderId="0" xfId="34" applyFont="1" applyAlignment="1">
      <alignment horizontal="right"/>
      <protection/>
    </xf>
    <xf numFmtId="0" fontId="9" fillId="0" borderId="0" xfId="34" applyFont="1" applyAlignment="1">
      <alignment horizontal="center"/>
      <protection/>
    </xf>
    <xf numFmtId="0" fontId="0" fillId="0" borderId="0" xfId="34">
      <alignment/>
      <protection/>
    </xf>
    <xf numFmtId="0" fontId="12" fillId="0" borderId="0" xfId="34" applyFont="1">
      <alignment/>
      <protection/>
    </xf>
    <xf numFmtId="0" fontId="9" fillId="0" borderId="0" xfId="35" applyFont="1" applyFill="1" applyBorder="1" applyAlignment="1">
      <alignment vertical="top"/>
      <protection/>
    </xf>
    <xf numFmtId="0" fontId="12" fillId="0" borderId="0" xfId="34" applyFont="1" applyFill="1">
      <alignment/>
      <protection/>
    </xf>
    <xf numFmtId="4" fontId="10" fillId="0" borderId="0" xfId="34" applyNumberFormat="1" applyFont="1" applyFill="1" applyBorder="1" applyAlignment="1">
      <alignment horizontal="right" vertical="center" wrapText="1"/>
      <protection/>
    </xf>
    <xf numFmtId="0" fontId="10" fillId="0" borderId="0" xfId="34" applyFont="1" applyFill="1">
      <alignment/>
      <protection/>
    </xf>
    <xf numFmtId="0" fontId="1" fillId="0" borderId="0" xfId="35" applyFont="1" applyFill="1" applyBorder="1" applyAlignment="1">
      <alignment horizontal="center" vertical="top" wrapText="1"/>
      <protection/>
    </xf>
    <xf numFmtId="0" fontId="10" fillId="0" borderId="0" xfId="34" applyFont="1" applyBorder="1">
      <alignment/>
      <protection/>
    </xf>
    <xf numFmtId="0" fontId="10" fillId="0" borderId="0" xfId="34" applyFont="1" applyFill="1" applyBorder="1" applyAlignment="1">
      <alignment horizontal="left" vertical="center" wrapText="1"/>
      <protection/>
    </xf>
    <xf numFmtId="4" fontId="10" fillId="0" borderId="0" xfId="34" applyNumberFormat="1" applyFont="1" applyFill="1" applyBorder="1" applyAlignment="1">
      <alignment horizontal="right" wrapText="1"/>
      <protection/>
    </xf>
    <xf numFmtId="0" fontId="10" fillId="0" borderId="0" xfId="34" applyFont="1" applyFill="1" applyBorder="1">
      <alignment/>
      <protection/>
    </xf>
    <xf numFmtId="0" fontId="13" fillId="0" borderId="0" xfId="34" applyFont="1" applyBorder="1">
      <alignment/>
      <protection/>
    </xf>
    <xf numFmtId="0" fontId="13" fillId="0" borderId="0" xfId="34" applyFont="1">
      <alignment/>
      <protection/>
    </xf>
    <xf numFmtId="4" fontId="13" fillId="0" borderId="0" xfId="34" applyNumberFormat="1" applyFont="1" applyAlignment="1">
      <alignment horizontal="right" vertical="center"/>
      <protection/>
    </xf>
    <xf numFmtId="0" fontId="14" fillId="0" borderId="0" xfId="34" applyFont="1">
      <alignment/>
      <protection/>
    </xf>
    <xf numFmtId="0" fontId="9" fillId="0" borderId="0" xfId="34" applyFont="1" applyAlignment="1">
      <alignment horizontal="right"/>
      <protection/>
    </xf>
    <xf numFmtId="0" fontId="0" fillId="0" borderId="0" xfId="34" applyFont="1" applyFill="1">
      <alignment/>
      <protection/>
    </xf>
    <xf numFmtId="0" fontId="0" fillId="0" borderId="0" xfId="34" applyFill="1">
      <alignment/>
      <protection/>
    </xf>
    <xf numFmtId="0" fontId="16" fillId="0" borderId="0" xfId="34" applyFont="1" applyAlignment="1">
      <alignment horizontal="right"/>
      <protection/>
    </xf>
    <xf numFmtId="0" fontId="13" fillId="0" borderId="0" xfId="34" applyFont="1" applyAlignment="1">
      <alignment horizontal="center"/>
      <protection/>
    </xf>
    <xf numFmtId="0" fontId="17" fillId="0" borderId="0" xfId="34" applyFont="1">
      <alignment/>
      <protection/>
    </xf>
    <xf numFmtId="0" fontId="17" fillId="0" borderId="0" xfId="34" applyFont="1" applyAlignment="1">
      <alignment horizontal="left" wrapText="1"/>
      <protection/>
    </xf>
    <xf numFmtId="4" fontId="17" fillId="0" borderId="0" xfId="34" applyNumberFormat="1" applyFont="1" applyAlignment="1">
      <alignment horizontal="left" wrapText="1"/>
      <protection/>
    </xf>
    <xf numFmtId="0" fontId="18" fillId="0" borderId="0" xfId="34" applyFont="1">
      <alignment/>
      <protection/>
    </xf>
    <xf numFmtId="4" fontId="10" fillId="0" borderId="0" xfId="34" applyNumberFormat="1" applyFont="1">
      <alignment/>
      <protection/>
    </xf>
    <xf numFmtId="4" fontId="10" fillId="0" borderId="0" xfId="34" applyNumberFormat="1" applyFont="1" applyAlignment="1">
      <alignment horizontal="left" wrapText="1"/>
      <protection/>
    </xf>
    <xf numFmtId="0" fontId="10" fillId="0" borderId="0" xfId="34" applyFont="1" applyAlignment="1">
      <alignment vertical="center"/>
      <protection/>
    </xf>
    <xf numFmtId="0" fontId="18" fillId="0" borderId="0" xfId="34" applyFont="1" applyAlignment="1">
      <alignment vertical="center"/>
      <protection/>
    </xf>
    <xf numFmtId="0" fontId="15" fillId="0" borderId="0" xfId="34" applyFont="1" applyFill="1" applyBorder="1" applyAlignment="1">
      <alignment horizontal="left" vertical="center" wrapText="1"/>
      <protection/>
    </xf>
    <xf numFmtId="4" fontId="15" fillId="0" borderId="0" xfId="34" applyNumberFormat="1" applyFont="1" applyFill="1" applyBorder="1" applyAlignment="1">
      <alignment horizontal="right" vertical="center" wrapText="1"/>
      <protection/>
    </xf>
    <xf numFmtId="4" fontId="15" fillId="0" borderId="0" xfId="34" applyNumberFormat="1" applyFont="1" applyFill="1" applyBorder="1" applyAlignment="1">
      <alignment horizontal="right" wrapText="1"/>
      <protection/>
    </xf>
    <xf numFmtId="0" fontId="20" fillId="0" borderId="0" xfId="27" applyFont="1" applyFill="1" applyBorder="1" applyAlignment="1">
      <alignment vertical="center" wrapText="1"/>
      <protection/>
    </xf>
    <xf numFmtId="0" fontId="21" fillId="0" borderId="0" xfId="27" applyFont="1" applyBorder="1" applyAlignment="1">
      <alignment vertical="center"/>
      <protection/>
    </xf>
    <xf numFmtId="0" fontId="21" fillId="0" borderId="0" xfId="27" applyFont="1" applyBorder="1" applyAlignment="1">
      <alignment vertical="center" wrapText="1"/>
      <protection/>
    </xf>
    <xf numFmtId="0" fontId="21" fillId="0" borderId="0" xfId="27" applyFont="1" applyFill="1" applyBorder="1" applyAlignment="1">
      <alignment vertical="center"/>
      <protection/>
    </xf>
    <xf numFmtId="0" fontId="7" fillId="0" borderId="0" xfId="34" applyFont="1">
      <alignment/>
      <protection/>
    </xf>
    <xf numFmtId="4" fontId="15" fillId="0" borderId="0" xfId="36" applyNumberFormat="1" applyFont="1" applyFill="1" applyBorder="1" applyAlignment="1">
      <alignment horizontal="right" wrapText="1"/>
    </xf>
    <xf numFmtId="2" fontId="15" fillId="0" borderId="0" xfId="34" applyNumberFormat="1" applyFont="1" applyFill="1" applyBorder="1" applyAlignment="1">
      <alignment horizontal="right" wrapText="1"/>
      <protection/>
    </xf>
    <xf numFmtId="0" fontId="22" fillId="0" borderId="0" xfId="34" applyFont="1" applyFill="1" applyBorder="1" applyAlignment="1">
      <alignment horizontal="left" vertical="center" wrapText="1"/>
      <protection/>
    </xf>
    <xf numFmtId="4" fontId="22" fillId="0" borderId="0" xfId="36" applyNumberFormat="1" applyFont="1" applyFill="1" applyBorder="1" applyAlignment="1">
      <alignment horizontal="right" wrapText="1"/>
    </xf>
    <xf numFmtId="2" fontId="22" fillId="0" borderId="0" xfId="34" applyNumberFormat="1" applyFont="1" applyFill="1" applyBorder="1" applyAlignment="1">
      <alignment horizontal="right" wrapText="1"/>
      <protection/>
    </xf>
    <xf numFmtId="0" fontId="10" fillId="0" borderId="0" xfId="37" applyFont="1">
      <alignment/>
      <protection/>
    </xf>
    <xf numFmtId="0" fontId="9" fillId="0" borderId="0" xfId="37" applyFont="1" applyAlignment="1">
      <alignment horizontal="center"/>
      <protection/>
    </xf>
    <xf numFmtId="0" fontId="0" fillId="0" borderId="0" xfId="37">
      <alignment/>
      <protection/>
    </xf>
    <xf numFmtId="0" fontId="10" fillId="0" borderId="1" xfId="37" applyFont="1" applyBorder="1">
      <alignment/>
      <protection/>
    </xf>
    <xf numFmtId="0" fontId="10" fillId="0" borderId="2" xfId="37" applyFont="1" applyFill="1" applyBorder="1" applyAlignment="1">
      <alignment horizontal="center" vertical="center" wrapText="1"/>
      <protection/>
    </xf>
    <xf numFmtId="0" fontId="23" fillId="0" borderId="0" xfId="27" applyFont="1" applyFill="1" applyBorder="1">
      <alignment/>
      <protection/>
    </xf>
    <xf numFmtId="0" fontId="14" fillId="0" borderId="0" xfId="37" applyFont="1">
      <alignment/>
      <protection/>
    </xf>
    <xf numFmtId="0" fontId="23" fillId="0" borderId="0" xfId="27" applyFont="1" applyFill="1" applyBorder="1" applyAlignment="1">
      <alignment horizontal="left"/>
      <protection/>
    </xf>
    <xf numFmtId="0" fontId="10" fillId="0" borderId="0" xfId="37" applyFont="1" applyAlignment="1">
      <alignment vertical="center"/>
      <protection/>
    </xf>
    <xf numFmtId="0" fontId="23" fillId="0" borderId="0" xfId="27" applyFont="1" applyFill="1" applyBorder="1" applyAlignment="1">
      <alignment horizontal="left" wrapText="1"/>
      <protection/>
    </xf>
    <xf numFmtId="0" fontId="8" fillId="0" borderId="0" xfId="37" applyFont="1" applyAlignment="1">
      <alignment/>
      <protection/>
    </xf>
    <xf numFmtId="0" fontId="8" fillId="0" borderId="0" xfId="37" applyFont="1" applyAlignment="1">
      <alignment vertical="center"/>
      <protection/>
    </xf>
    <xf numFmtId="0" fontId="12" fillId="0" borderId="0" xfId="37" applyFont="1" applyAlignment="1">
      <alignment vertical="center"/>
      <protection/>
    </xf>
    <xf numFmtId="0" fontId="3" fillId="0" borderId="1" xfId="34" applyFont="1" applyBorder="1">
      <alignment/>
      <protection/>
    </xf>
    <xf numFmtId="49" fontId="3" fillId="0" borderId="2" xfId="34" applyNumberFormat="1" applyFont="1" applyFill="1" applyBorder="1" applyAlignment="1">
      <alignment horizontal="left" vertical="center" wrapText="1"/>
      <protection/>
    </xf>
    <xf numFmtId="4" fontId="3" fillId="0" borderId="3" xfId="34" applyNumberFormat="1" applyFont="1" applyFill="1" applyBorder="1" applyAlignment="1">
      <alignment horizontal="right" vertical="center" wrapText="1"/>
      <protection/>
    </xf>
    <xf numFmtId="4" fontId="3" fillId="0" borderId="4" xfId="34" applyNumberFormat="1" applyFont="1" applyFill="1" applyBorder="1" applyAlignment="1">
      <alignment horizontal="right" vertical="center" wrapText="1"/>
      <protection/>
    </xf>
    <xf numFmtId="49" fontId="3" fillId="0" borderId="5" xfId="34" applyNumberFormat="1" applyFont="1" applyFill="1" applyBorder="1" applyAlignment="1">
      <alignment horizontal="left" vertical="center" wrapText="1"/>
      <protection/>
    </xf>
    <xf numFmtId="0" fontId="3" fillId="0" borderId="6" xfId="34" applyFont="1" applyFill="1" applyBorder="1" applyAlignment="1">
      <alignment horizontal="left" vertical="center" wrapText="1"/>
      <protection/>
    </xf>
    <xf numFmtId="0" fontId="3" fillId="0" borderId="0" xfId="34" applyFont="1" applyFill="1">
      <alignment/>
      <protection/>
    </xf>
    <xf numFmtId="0" fontId="3" fillId="0" borderId="0" xfId="34" applyFont="1">
      <alignment/>
      <protection/>
    </xf>
    <xf numFmtId="49" fontId="3" fillId="0" borderId="1" xfId="34" applyNumberFormat="1" applyFont="1" applyFill="1" applyBorder="1" applyAlignment="1">
      <alignment horizontal="left" vertical="center" wrapText="1"/>
      <protection/>
    </xf>
    <xf numFmtId="4" fontId="3" fillId="0" borderId="1" xfId="34" applyNumberFormat="1" applyFont="1" applyFill="1" applyBorder="1" applyAlignment="1">
      <alignment horizontal="right" vertical="center" wrapText="1"/>
      <protection/>
    </xf>
    <xf numFmtId="0" fontId="3" fillId="0" borderId="1" xfId="34" applyFont="1" applyFill="1" applyBorder="1">
      <alignment/>
      <protection/>
    </xf>
    <xf numFmtId="0" fontId="3" fillId="0" borderId="1" xfId="34" applyFont="1" applyFill="1" applyBorder="1" applyAlignment="1">
      <alignment horizontal="left" vertical="center" wrapText="1"/>
      <protection/>
    </xf>
    <xf numFmtId="0" fontId="3" fillId="0" borderId="7" xfId="27" applyFont="1" applyBorder="1" applyAlignment="1">
      <alignment vertical="top"/>
      <protection/>
    </xf>
    <xf numFmtId="0" fontId="3" fillId="0" borderId="8" xfId="27" applyFont="1" applyBorder="1" applyAlignment="1">
      <alignment vertical="top"/>
      <protection/>
    </xf>
    <xf numFmtId="0" fontId="3" fillId="0" borderId="0" xfId="27" applyFont="1" applyBorder="1" applyAlignment="1">
      <alignment vertical="top"/>
      <protection/>
    </xf>
    <xf numFmtId="0" fontId="3" fillId="0" borderId="9" xfId="27" applyFont="1" applyBorder="1" applyAlignment="1">
      <alignment vertical="top"/>
      <protection/>
    </xf>
    <xf numFmtId="0" fontId="3" fillId="0" borderId="0" xfId="27" applyFont="1" applyBorder="1" applyAlignment="1">
      <alignment vertical="top" wrapText="1"/>
      <protection/>
    </xf>
    <xf numFmtId="0" fontId="3" fillId="0" borderId="9" xfId="27" applyFont="1" applyBorder="1" applyAlignment="1">
      <alignment vertical="top" wrapText="1"/>
      <protection/>
    </xf>
    <xf numFmtId="0" fontId="3" fillId="0" borderId="10" xfId="27" applyFont="1" applyBorder="1" applyAlignment="1">
      <alignment vertical="top"/>
      <protection/>
    </xf>
    <xf numFmtId="0" fontId="3" fillId="0" borderId="11" xfId="27" applyFont="1" applyBorder="1" applyAlignment="1">
      <alignment vertical="top"/>
      <protection/>
    </xf>
    <xf numFmtId="0" fontId="2" fillId="0" borderId="0" xfId="35" applyFont="1" applyFill="1" applyBorder="1" applyAlignment="1">
      <alignment vertical="top"/>
      <protection/>
    </xf>
    <xf numFmtId="0" fontId="3" fillId="0" borderId="12" xfId="34" applyFont="1" applyBorder="1">
      <alignment/>
      <protection/>
    </xf>
    <xf numFmtId="0" fontId="2" fillId="0" borderId="10" xfId="35" applyFont="1" applyFill="1" applyBorder="1" applyAlignment="1">
      <alignment vertical="top"/>
      <protection/>
    </xf>
    <xf numFmtId="4" fontId="3" fillId="0" borderId="1" xfId="34" applyNumberFormat="1" applyFont="1" applyFill="1" applyBorder="1" applyAlignment="1">
      <alignment horizontal="right" wrapText="1"/>
      <protection/>
    </xf>
    <xf numFmtId="0" fontId="3" fillId="0" borderId="5" xfId="34" applyFont="1" applyFill="1" applyBorder="1" applyAlignment="1">
      <alignment horizontal="left" vertical="center" wrapText="1"/>
      <protection/>
    </xf>
    <xf numFmtId="0" fontId="3" fillId="0" borderId="13" xfId="34" applyFont="1" applyFill="1" applyBorder="1" applyAlignment="1">
      <alignment horizontal="left" vertical="center" wrapText="1"/>
      <protection/>
    </xf>
    <xf numFmtId="4" fontId="3" fillId="0" borderId="1" xfId="34" applyNumberFormat="1" applyFont="1" applyFill="1" applyBorder="1" applyAlignment="1">
      <alignment wrapText="1"/>
      <protection/>
    </xf>
    <xf numFmtId="4" fontId="3" fillId="0" borderId="1" xfId="34" applyNumberFormat="1" applyFont="1" applyBorder="1" applyAlignment="1">
      <alignment wrapText="1"/>
      <protection/>
    </xf>
    <xf numFmtId="4" fontId="5" fillId="0" borderId="1" xfId="34" applyNumberFormat="1" applyFont="1" applyFill="1" applyBorder="1" applyAlignment="1">
      <alignment horizontal="right" vertical="center" wrapText="1"/>
      <protection/>
    </xf>
    <xf numFmtId="0" fontId="3" fillId="0" borderId="0" xfId="34" applyFont="1" applyAlignment="1">
      <alignment horizontal="left" wrapText="1"/>
      <protection/>
    </xf>
    <xf numFmtId="0" fontId="5" fillId="0" borderId="0" xfId="34" applyFont="1">
      <alignment/>
      <protection/>
    </xf>
    <xf numFmtId="0" fontId="3" fillId="0" borderId="1" xfId="34" applyFont="1" applyFill="1" applyBorder="1" applyAlignment="1">
      <alignment vertical="top"/>
      <protection/>
    </xf>
    <xf numFmtId="0" fontId="2" fillId="0" borderId="1" xfId="35" applyFont="1" applyFill="1" applyBorder="1" applyAlignment="1">
      <alignment/>
      <protection/>
    </xf>
    <xf numFmtId="0" fontId="3" fillId="0" borderId="3" xfId="34" applyFont="1" applyFill="1" applyBorder="1" applyAlignment="1">
      <alignment horizontal="left" vertical="center" wrapText="1"/>
      <protection/>
    </xf>
    <xf numFmtId="4" fontId="5" fillId="0" borderId="0" xfId="34" applyNumberFormat="1" applyFont="1" applyFill="1" applyBorder="1" applyAlignment="1">
      <alignment horizontal="right" vertical="center" wrapText="1"/>
      <protection/>
    </xf>
    <xf numFmtId="4" fontId="5" fillId="0" borderId="0" xfId="34" applyNumberFormat="1" applyFont="1" applyFill="1" applyBorder="1" applyAlignment="1">
      <alignment horizontal="right" wrapText="1"/>
      <protection/>
    </xf>
    <xf numFmtId="0" fontId="2" fillId="0" borderId="0" xfId="35" applyFont="1" applyFill="1" applyBorder="1" applyAlignment="1">
      <alignment horizontal="left" vertical="top"/>
      <protection/>
    </xf>
    <xf numFmtId="0" fontId="2" fillId="0" borderId="0" xfId="38" applyFont="1" applyFill="1" applyBorder="1" applyAlignment="1">
      <alignment vertical="top"/>
      <protection/>
    </xf>
    <xf numFmtId="0" fontId="3" fillId="0" borderId="1" xfId="37" applyFont="1" applyBorder="1" applyAlignment="1">
      <alignment horizontal="center"/>
      <protection/>
    </xf>
    <xf numFmtId="0" fontId="3" fillId="0" borderId="14" xfId="37" applyFont="1" applyBorder="1" applyAlignment="1">
      <alignment horizontal="center"/>
      <protection/>
    </xf>
    <xf numFmtId="0" fontId="3" fillId="0" borderId="15" xfId="37" applyFont="1" applyBorder="1" applyAlignment="1">
      <alignment horizontal="center"/>
      <protection/>
    </xf>
    <xf numFmtId="0" fontId="3" fillId="0" borderId="16" xfId="37" applyFont="1" applyFill="1" applyBorder="1" applyAlignment="1">
      <alignment horizontal="left" vertical="center" wrapText="1"/>
      <protection/>
    </xf>
    <xf numFmtId="4" fontId="3" fillId="0" borderId="15" xfId="37" applyNumberFormat="1" applyFont="1" applyFill="1" applyBorder="1" applyAlignment="1">
      <alignment horizontal="right" wrapText="1"/>
      <protection/>
    </xf>
    <xf numFmtId="0" fontId="3" fillId="0" borderId="17" xfId="37" applyFont="1" applyBorder="1" applyAlignment="1">
      <alignment horizontal="center"/>
      <protection/>
    </xf>
    <xf numFmtId="0" fontId="3" fillId="0" borderId="18" xfId="37" applyFont="1" applyBorder="1" applyAlignment="1">
      <alignment horizontal="center"/>
      <protection/>
    </xf>
    <xf numFmtId="0" fontId="3" fillId="0" borderId="19" xfId="37" applyFont="1" applyBorder="1" applyAlignment="1">
      <alignment horizontal="center"/>
      <protection/>
    </xf>
    <xf numFmtId="0" fontId="4" fillId="0" borderId="0" xfId="27" applyFont="1" applyFill="1" applyBorder="1" applyAlignment="1">
      <alignment horizontal="left"/>
      <protection/>
    </xf>
    <xf numFmtId="0" fontId="4" fillId="0" borderId="0" xfId="27" applyFont="1" applyFill="1" applyBorder="1">
      <alignment/>
      <protection/>
    </xf>
    <xf numFmtId="0" fontId="4" fillId="0" borderId="0" xfId="27" applyFont="1" applyFill="1" applyBorder="1" applyAlignment="1">
      <alignment horizontal="left" vertical="top" wrapText="1"/>
      <protection/>
    </xf>
    <xf numFmtId="0" fontId="4" fillId="0" borderId="0" xfId="27" applyFont="1" applyFill="1" applyBorder="1" applyAlignment="1">
      <alignment horizontal="left" vertical="top"/>
      <protection/>
    </xf>
    <xf numFmtId="0" fontId="4" fillId="0" borderId="0" xfId="27" applyFont="1" applyFill="1" applyBorder="1" applyAlignment="1">
      <alignment wrapText="1"/>
      <protection/>
    </xf>
    <xf numFmtId="0" fontId="4" fillId="0" borderId="0" xfId="27" applyFont="1" applyFill="1" applyBorder="1" applyAlignment="1">
      <alignment vertical="top"/>
      <protection/>
    </xf>
    <xf numFmtId="0" fontId="3" fillId="0" borderId="0" xfId="37" applyFont="1">
      <alignment/>
      <protection/>
    </xf>
    <xf numFmtId="0" fontId="27" fillId="0" borderId="0" xfId="37" applyFont="1">
      <alignment/>
      <protection/>
    </xf>
    <xf numFmtId="0" fontId="2" fillId="0" borderId="0" xfId="37" applyFont="1" applyAlignment="1">
      <alignment horizontal="left" vertical="center" wrapText="1"/>
      <protection/>
    </xf>
    <xf numFmtId="0" fontId="25" fillId="0" borderId="20" xfId="27" applyFont="1" applyBorder="1" applyAlignment="1">
      <alignment vertical="top"/>
      <protection/>
    </xf>
    <xf numFmtId="0" fontId="3" fillId="0" borderId="0" xfId="37" applyFont="1" applyBorder="1">
      <alignment/>
      <protection/>
    </xf>
    <xf numFmtId="0" fontId="3" fillId="0" borderId="21" xfId="37" applyFont="1" applyBorder="1">
      <alignment/>
      <protection/>
    </xf>
    <xf numFmtId="0" fontId="3" fillId="0" borderId="20" xfId="27" applyFont="1" applyBorder="1" applyAlignment="1">
      <alignment vertical="top"/>
      <protection/>
    </xf>
    <xf numFmtId="0" fontId="3" fillId="0" borderId="21" xfId="27" applyFont="1" applyBorder="1" applyAlignment="1">
      <alignment vertical="top"/>
      <protection/>
    </xf>
    <xf numFmtId="0" fontId="25" fillId="0" borderId="22" xfId="27" applyFont="1" applyBorder="1" applyAlignment="1">
      <alignment vertical="top"/>
      <protection/>
    </xf>
    <xf numFmtId="0" fontId="3" fillId="0" borderId="23" xfId="37" applyFont="1" applyBorder="1">
      <alignment/>
      <protection/>
    </xf>
    <xf numFmtId="0" fontId="3" fillId="0" borderId="24" xfId="37" applyFont="1" applyBorder="1">
      <alignment/>
      <protection/>
    </xf>
    <xf numFmtId="0" fontId="8" fillId="0" borderId="0" xfId="34" applyFont="1" applyAlignment="1">
      <alignment horizontal="center"/>
      <protection/>
    </xf>
    <xf numFmtId="0" fontId="5" fillId="2" borderId="1" xfId="34" applyFont="1" applyFill="1" applyBorder="1" applyAlignment="1">
      <alignment horizontal="center" vertical="center"/>
      <protection/>
    </xf>
    <xf numFmtId="0" fontId="5" fillId="2" borderId="25" xfId="34" applyFont="1" applyFill="1" applyBorder="1" applyAlignment="1">
      <alignment horizontal="center" vertical="center"/>
      <protection/>
    </xf>
    <xf numFmtId="4" fontId="5" fillId="2" borderId="1" xfId="36" applyNumberFormat="1" applyFont="1" applyFill="1" applyBorder="1" applyAlignment="1">
      <alignment horizontal="center" vertical="center" wrapText="1"/>
    </xf>
    <xf numFmtId="4" fontId="5" fillId="2" borderId="1" xfId="34" applyNumberFormat="1" applyFont="1" applyFill="1" applyBorder="1" applyAlignment="1">
      <alignment horizontal="center" vertical="center" wrapText="1"/>
      <protection/>
    </xf>
    <xf numFmtId="0" fontId="8" fillId="0" borderId="0" xfId="34" applyFont="1" applyAlignment="1">
      <alignment vertical="center"/>
      <protection/>
    </xf>
    <xf numFmtId="0" fontId="8" fillId="0" borderId="0" xfId="34" applyFont="1">
      <alignment/>
      <protection/>
    </xf>
    <xf numFmtId="0" fontId="5" fillId="2" borderId="1" xfId="34" applyFont="1" applyFill="1" applyBorder="1" applyAlignment="1">
      <alignment horizontal="center" vertical="center" wrapText="1"/>
      <protection/>
    </xf>
    <xf numFmtId="0" fontId="28" fillId="0" borderId="0" xfId="34" applyFont="1">
      <alignment/>
      <protection/>
    </xf>
    <xf numFmtId="0" fontId="28" fillId="0" borderId="0" xfId="37" applyFont="1">
      <alignment/>
      <protection/>
    </xf>
    <xf numFmtId="0" fontId="5" fillId="2" borderId="1" xfId="37" applyFont="1" applyFill="1" applyBorder="1" applyAlignment="1">
      <alignment horizontal="center" vertical="center"/>
      <protection/>
    </xf>
    <xf numFmtId="0" fontId="5" fillId="2" borderId="25" xfId="37" applyFont="1" applyFill="1" applyBorder="1" applyAlignment="1">
      <alignment horizontal="center" vertical="center"/>
      <protection/>
    </xf>
    <xf numFmtId="0" fontId="5" fillId="2" borderId="1" xfId="39" applyNumberFormat="1" applyFont="1" applyFill="1" applyBorder="1" applyAlignment="1">
      <alignment horizontal="center" vertical="center" wrapText="1"/>
    </xf>
    <xf numFmtId="0" fontId="5" fillId="2" borderId="26" xfId="27" applyFont="1" applyFill="1" applyBorder="1" applyAlignment="1">
      <alignment horizontal="center" vertical="center" wrapText="1"/>
      <protection/>
    </xf>
    <xf numFmtId="0" fontId="5" fillId="2" borderId="27" xfId="27" applyFont="1" applyFill="1" applyBorder="1" applyAlignment="1">
      <alignment horizontal="center" vertical="center" wrapText="1"/>
      <protection/>
    </xf>
    <xf numFmtId="0" fontId="4" fillId="0" borderId="0" xfId="31" applyFont="1" applyBorder="1" applyAlignment="1">
      <alignment vertical="center"/>
      <protection/>
    </xf>
    <xf numFmtId="0" fontId="13" fillId="0" borderId="0" xfId="34" applyFont="1">
      <alignment/>
      <protection/>
    </xf>
    <xf numFmtId="0" fontId="8" fillId="0" borderId="0" xfId="34" applyFont="1" applyAlignment="1">
      <alignment horizontal="center"/>
      <protection/>
    </xf>
    <xf numFmtId="0" fontId="8" fillId="0" borderId="0" xfId="34" applyFont="1" applyAlignment="1">
      <alignment/>
      <protection/>
    </xf>
    <xf numFmtId="0" fontId="0" fillId="0" borderId="0" xfId="0" applyAlignment="1">
      <alignment horizontal="center"/>
    </xf>
    <xf numFmtId="0" fontId="4" fillId="0" borderId="0" xfId="29">
      <alignment/>
      <protection/>
    </xf>
    <xf numFmtId="0" fontId="23" fillId="0" borderId="0" xfId="27" applyFont="1" applyFill="1" applyBorder="1" applyAlignment="1" applyProtection="1">
      <alignment/>
      <protection locked="0"/>
    </xf>
    <xf numFmtId="44" fontId="23" fillId="0" borderId="0" xfId="28" applyNumberFormat="1" applyFont="1" applyFill="1" applyBorder="1" applyAlignment="1" applyProtection="1">
      <alignment/>
      <protection locked="0"/>
    </xf>
    <xf numFmtId="0" fontId="23" fillId="0" borderId="0" xfId="27" applyFont="1" applyFill="1" applyBorder="1" applyAlignment="1" applyProtection="1">
      <alignment horizontal="center"/>
      <protection locked="0"/>
    </xf>
    <xf numFmtId="1" fontId="23" fillId="0" borderId="0" xfId="27" applyNumberFormat="1" applyFont="1" applyFill="1" applyBorder="1" applyAlignment="1" applyProtection="1">
      <alignment horizontal="center"/>
      <protection locked="0"/>
    </xf>
    <xf numFmtId="165" fontId="23" fillId="0" borderId="0" xfId="27" applyNumberFormat="1" applyFont="1" applyFill="1" applyBorder="1" applyAlignment="1" applyProtection="1">
      <alignment horizontal="center"/>
      <protection locked="0"/>
    </xf>
    <xf numFmtId="0" fontId="0" fillId="0" borderId="0" xfId="0" applyFill="1"/>
    <xf numFmtId="0" fontId="5" fillId="0" borderId="12" xfId="34" applyFont="1" applyBorder="1" applyAlignment="1">
      <alignment horizontal="left" vertical="center"/>
      <protection/>
    </xf>
    <xf numFmtId="49" fontId="5" fillId="0" borderId="2" xfId="34" applyNumberFormat="1" applyFont="1" applyBorder="1" applyAlignment="1">
      <alignment horizontal="left" vertical="center" wrapText="1"/>
      <protection/>
    </xf>
    <xf numFmtId="4" fontId="3" fillId="0" borderId="28" xfId="34" applyNumberFormat="1" applyFont="1" applyBorder="1" applyAlignment="1">
      <alignment horizontal="right" vertical="center" wrapText="1"/>
      <protection/>
    </xf>
    <xf numFmtId="4" fontId="3" fillId="0" borderId="27" xfId="34" applyNumberFormat="1" applyFont="1" applyBorder="1" applyAlignment="1">
      <alignment horizontal="right" wrapText="1"/>
      <protection/>
    </xf>
    <xf numFmtId="4" fontId="3" fillId="0" borderId="4" xfId="34" applyNumberFormat="1" applyFont="1" applyBorder="1" applyAlignment="1">
      <alignment horizontal="right" wrapText="1"/>
      <protection/>
    </xf>
    <xf numFmtId="0" fontId="5" fillId="0" borderId="1" xfId="34" applyFont="1" applyBorder="1">
      <alignment/>
      <protection/>
    </xf>
    <xf numFmtId="49" fontId="5" fillId="0" borderId="5" xfId="34" applyNumberFormat="1" applyFont="1" applyBorder="1" applyAlignment="1">
      <alignment horizontal="left" vertical="center" wrapText="1"/>
      <protection/>
    </xf>
    <xf numFmtId="4" fontId="5" fillId="0" borderId="3" xfId="34" applyNumberFormat="1" applyFont="1" applyBorder="1" applyAlignment="1">
      <alignment horizontal="right" vertical="center" wrapText="1"/>
      <protection/>
    </xf>
    <xf numFmtId="49" fontId="3" fillId="0" borderId="5" xfId="34" applyNumberFormat="1" applyFont="1" applyBorder="1" applyAlignment="1">
      <alignment horizontal="left" vertical="center" wrapText="1"/>
      <protection/>
    </xf>
    <xf numFmtId="4" fontId="3" fillId="0" borderId="3" xfId="34" applyNumberFormat="1" applyFont="1" applyBorder="1" applyAlignment="1">
      <alignment horizontal="right" vertical="center" wrapText="1"/>
      <protection/>
    </xf>
    <xf numFmtId="0" fontId="5" fillId="0" borderId="6" xfId="34" applyFont="1" applyBorder="1" applyAlignment="1">
      <alignment horizontal="left" vertical="center" wrapText="1"/>
      <protection/>
    </xf>
    <xf numFmtId="7" fontId="33" fillId="0" borderId="0" xfId="0" applyNumberFormat="1" applyFont="1" applyFill="1" applyAlignment="1">
      <alignment wrapText="1"/>
    </xf>
    <xf numFmtId="7" fontId="31" fillId="0" borderId="0" xfId="0" applyNumberFormat="1" applyFont="1" applyFill="1" applyAlignment="1">
      <alignment wrapText="1"/>
    </xf>
    <xf numFmtId="7" fontId="32" fillId="0" borderId="0" xfId="0" applyNumberFormat="1" applyFont="1" applyFill="1" applyAlignment="1">
      <alignment wrapText="1"/>
    </xf>
    <xf numFmtId="0" fontId="3" fillId="0" borderId="1" xfId="34" applyFont="1" applyBorder="1" applyAlignment="1">
      <alignment horizontal="center" vertical="center"/>
      <protection/>
    </xf>
    <xf numFmtId="0" fontId="3" fillId="0" borderId="1" xfId="34" applyFont="1" applyBorder="1" applyAlignment="1">
      <alignment horizontal="left" vertical="center"/>
      <protection/>
    </xf>
    <xf numFmtId="0" fontId="18" fillId="0" borderId="1" xfId="34" applyFont="1" applyBorder="1" applyAlignment="1">
      <alignment vertical="center" wrapText="1"/>
      <protection/>
    </xf>
    <xf numFmtId="0" fontId="5" fillId="0" borderId="1" xfId="34" applyFont="1" applyBorder="1" applyAlignment="1">
      <alignment horizontal="center" vertical="center"/>
      <protection/>
    </xf>
    <xf numFmtId="49" fontId="5" fillId="0" borderId="2" xfId="34" applyNumberFormat="1" applyFont="1" applyBorder="1" applyAlignment="1">
      <alignment horizontal="center" vertical="center" wrapText="1"/>
      <protection/>
    </xf>
    <xf numFmtId="4" fontId="5" fillId="0" borderId="1" xfId="34" applyNumberFormat="1" applyFont="1" applyBorder="1" applyAlignment="1">
      <alignment horizontal="right" vertical="center" wrapText="1"/>
      <protection/>
    </xf>
    <xf numFmtId="4" fontId="5" fillId="0" borderId="1" xfId="34" applyNumberFormat="1" applyFont="1" applyBorder="1" applyAlignment="1">
      <alignment horizontal="center" vertical="center" wrapText="1"/>
      <protection/>
    </xf>
    <xf numFmtId="49" fontId="3" fillId="0" borderId="2" xfId="34" applyNumberFormat="1" applyFont="1" applyBorder="1" applyAlignment="1">
      <alignment horizontal="left" vertical="center" wrapText="1"/>
      <protection/>
    </xf>
    <xf numFmtId="4" fontId="3" fillId="0" borderId="1" xfId="34" applyNumberFormat="1" applyFont="1" applyBorder="1" applyAlignment="1">
      <alignment horizontal="right" vertical="center" wrapText="1"/>
      <protection/>
    </xf>
    <xf numFmtId="4" fontId="3" fillId="0" borderId="1" xfId="34" applyNumberFormat="1" applyFont="1" applyBorder="1" applyAlignment="1">
      <alignment horizontal="right" wrapText="1"/>
      <protection/>
    </xf>
    <xf numFmtId="49" fontId="5" fillId="0" borderId="2" xfId="34" applyNumberFormat="1" applyFont="1" applyFill="1" applyBorder="1" applyAlignment="1">
      <alignment horizontal="left" vertical="center" wrapText="1"/>
      <protection/>
    </xf>
    <xf numFmtId="0" fontId="11" fillId="0" borderId="5" xfId="34" applyFont="1" applyFill="1" applyBorder="1" applyAlignment="1">
      <alignment horizontal="left" vertical="center" wrapText="1"/>
      <protection/>
    </xf>
    <xf numFmtId="4" fontId="11" fillId="0" borderId="1" xfId="34" applyNumberFormat="1" applyFont="1" applyFill="1" applyBorder="1" applyAlignment="1">
      <alignment horizontal="right" vertical="center" wrapText="1"/>
      <protection/>
    </xf>
    <xf numFmtId="4" fontId="5" fillId="0" borderId="1" xfId="34" applyNumberFormat="1" applyFont="1" applyBorder="1" applyAlignment="1">
      <alignment horizontal="right" wrapText="1"/>
      <protection/>
    </xf>
    <xf numFmtId="0" fontId="34" fillId="3" borderId="1" xfId="0" applyFont="1" applyFill="1" applyBorder="1" applyAlignment="1">
      <alignment vertical="top" wrapText="1"/>
    </xf>
    <xf numFmtId="3" fontId="5" fillId="0" borderId="1" xfId="34" applyNumberFormat="1" applyFont="1" applyBorder="1" applyAlignment="1">
      <alignment horizontal="right" vertical="center" wrapText="1"/>
      <protection/>
    </xf>
    <xf numFmtId="0" fontId="35" fillId="3" borderId="1" xfId="0" applyFont="1" applyFill="1" applyBorder="1" applyAlignment="1">
      <alignment vertical="top" wrapText="1"/>
    </xf>
    <xf numFmtId="9" fontId="5" fillId="0" borderId="1" xfId="49" applyFont="1" applyFill="1" applyBorder="1" applyAlignment="1">
      <alignment horizontal="right" wrapText="1"/>
    </xf>
    <xf numFmtId="5" fontId="35" fillId="3" borderId="0" xfId="0" applyNumberFormat="1" applyFont="1" applyFill="1" applyAlignment="1">
      <alignment vertical="top" wrapText="1"/>
    </xf>
    <xf numFmtId="9" fontId="3" fillId="0" borderId="1" xfId="49" applyFont="1" applyFill="1" applyBorder="1" applyAlignment="1">
      <alignment horizontal="right" wrapText="1"/>
    </xf>
    <xf numFmtId="4" fontId="18" fillId="0" borderId="1" xfId="34" applyNumberFormat="1" applyFont="1" applyBorder="1" applyAlignment="1">
      <alignment horizontal="center" wrapText="1"/>
      <protection/>
    </xf>
    <xf numFmtId="0" fontId="3" fillId="0" borderId="1" xfId="34" applyFont="1" applyBorder="1" applyAlignment="1">
      <alignment horizontal="left"/>
      <protection/>
    </xf>
    <xf numFmtId="5" fontId="35" fillId="3" borderId="1" xfId="0" applyNumberFormat="1" applyFont="1" applyFill="1" applyBorder="1" applyAlignment="1">
      <alignment vertical="top" wrapText="1"/>
    </xf>
    <xf numFmtId="49" fontId="3" fillId="0" borderId="0" xfId="34" applyNumberFormat="1" applyFont="1" applyAlignment="1">
      <alignment horizontal="left" vertical="center" wrapText="1"/>
      <protection/>
    </xf>
    <xf numFmtId="0" fontId="36" fillId="3" borderId="1" xfId="0" applyFont="1" applyFill="1" applyBorder="1" applyAlignment="1">
      <alignment vertical="top" wrapText="1"/>
    </xf>
    <xf numFmtId="0" fontId="35" fillId="3" borderId="1" xfId="0" applyFont="1" applyFill="1" applyBorder="1" applyAlignment="1">
      <alignment horizontal="left" vertical="top" wrapText="1"/>
    </xf>
    <xf numFmtId="0" fontId="31" fillId="3" borderId="1" xfId="0" applyFont="1" applyFill="1" applyBorder="1" applyAlignment="1">
      <alignment vertical="top" wrapText="1"/>
    </xf>
    <xf numFmtId="3" fontId="3" fillId="0" borderId="1" xfId="34" applyNumberFormat="1" applyFont="1" applyBorder="1" applyAlignment="1">
      <alignment horizontal="right" vertical="center" wrapText="1"/>
      <protection/>
    </xf>
    <xf numFmtId="3" fontId="5" fillId="0" borderId="1" xfId="34" applyNumberFormat="1" applyFont="1" applyFill="1" applyBorder="1" applyAlignment="1">
      <alignment horizontal="right" vertical="center" wrapText="1"/>
      <protection/>
    </xf>
    <xf numFmtId="0" fontId="3" fillId="0" borderId="1" xfId="34" applyFont="1" applyBorder="1" applyAlignment="1">
      <alignment vertical="center"/>
      <protection/>
    </xf>
    <xf numFmtId="3" fontId="4" fillId="4" borderId="1" xfId="0" applyNumberFormat="1" applyFont="1" applyFill="1" applyBorder="1" applyAlignment="1" applyProtection="1">
      <alignment horizontal="right" vertical="center"/>
      <protection locked="0"/>
    </xf>
    <xf numFmtId="0" fontId="3" fillId="0" borderId="1" xfId="34" applyFont="1" applyBorder="1" applyAlignment="1">
      <alignment horizontal="center" vertical="center" wrapText="1"/>
      <protection/>
    </xf>
    <xf numFmtId="0" fontId="34" fillId="3" borderId="1" xfId="0" applyFont="1" applyFill="1" applyBorder="1" applyAlignment="1">
      <alignment horizontal="left" wrapText="1"/>
    </xf>
    <xf numFmtId="0" fontId="35" fillId="3" borderId="1" xfId="0" applyFont="1" applyFill="1" applyBorder="1" applyAlignment="1">
      <alignment horizontal="left" wrapText="1"/>
    </xf>
    <xf numFmtId="0" fontId="35" fillId="3" borderId="12" xfId="0" applyFont="1" applyFill="1" applyBorder="1" applyAlignment="1">
      <alignment vertical="top" wrapText="1"/>
    </xf>
    <xf numFmtId="0" fontId="35" fillId="3" borderId="12" xfId="0" applyFont="1" applyFill="1" applyBorder="1" applyAlignment="1">
      <alignment horizontal="left" wrapText="1"/>
    </xf>
    <xf numFmtId="166" fontId="5" fillId="0" borderId="14" xfId="37" applyNumberFormat="1" applyFont="1" applyBorder="1" applyAlignment="1">
      <alignment horizontal="center"/>
      <protection/>
    </xf>
    <xf numFmtId="166" fontId="3" fillId="0" borderId="1" xfId="37" applyNumberFormat="1" applyFont="1" applyBorder="1" applyAlignment="1">
      <alignment horizontal="right"/>
      <protection/>
    </xf>
    <xf numFmtId="43" fontId="35" fillId="0" borderId="1" xfId="48" applyFont="1" applyBorder="1" applyAlignment="1">
      <alignment vertical="top" wrapText="1"/>
    </xf>
    <xf numFmtId="166" fontId="35" fillId="3" borderId="1" xfId="48" applyNumberFormat="1" applyFont="1" applyFill="1" applyBorder="1" applyAlignment="1">
      <alignment vertical="top" wrapText="1"/>
    </xf>
    <xf numFmtId="166" fontId="3" fillId="0" borderId="1" xfId="48" applyNumberFormat="1" applyFont="1" applyBorder="1" applyAlignment="1">
      <alignment horizontal="center"/>
    </xf>
    <xf numFmtId="166" fontId="5" fillId="0" borderId="1" xfId="37" applyNumberFormat="1" applyFont="1" applyBorder="1" applyAlignment="1">
      <alignment horizontal="center"/>
      <protection/>
    </xf>
    <xf numFmtId="3" fontId="11" fillId="0" borderId="1" xfId="37" applyNumberFormat="1" applyFont="1" applyFill="1" applyBorder="1" applyAlignment="1">
      <alignment horizontal="right" vertical="center" wrapText="1"/>
      <protection/>
    </xf>
    <xf numFmtId="0" fontId="4" fillId="0" borderId="0" xfId="27" applyFont="1">
      <alignment/>
      <protection/>
    </xf>
    <xf numFmtId="0" fontId="18" fillId="0" borderId="1" xfId="40" applyFont="1" applyBorder="1" quotePrefix="1">
      <alignment/>
      <protection/>
    </xf>
    <xf numFmtId="0" fontId="37" fillId="0" borderId="1" xfId="0" applyFont="1" applyBorder="1" applyAlignment="1">
      <alignment vertical="top" wrapText="1"/>
    </xf>
    <xf numFmtId="7" fontId="23" fillId="0" borderId="1" xfId="0" applyNumberFormat="1" applyFont="1" applyBorder="1" applyAlignment="1">
      <alignment vertical="top" wrapText="1"/>
    </xf>
    <xf numFmtId="7" fontId="18" fillId="0" borderId="1" xfId="27" applyNumberFormat="1" applyFont="1" applyBorder="1" applyAlignment="1">
      <alignment horizontal="center" vertical="center" wrapText="1"/>
      <protection/>
    </xf>
    <xf numFmtId="0" fontId="31" fillId="0" borderId="1" xfId="0" applyFont="1" applyBorder="1" applyAlignment="1">
      <alignment vertical="top" wrapText="1"/>
    </xf>
    <xf numFmtId="7" fontId="31" fillId="0" borderId="1" xfId="0" applyNumberFormat="1" applyFont="1" applyBorder="1" applyAlignment="1">
      <alignment horizontal="right" vertical="top" wrapText="1"/>
    </xf>
    <xf numFmtId="0" fontId="18" fillId="0" borderId="1" xfId="40" applyFont="1" applyBorder="1">
      <alignment/>
      <protection/>
    </xf>
    <xf numFmtId="7" fontId="23" fillId="0" borderId="1" xfId="0" applyNumberFormat="1" applyFont="1" applyBorder="1" applyAlignment="1">
      <alignment horizontal="right" vertical="top" wrapText="1"/>
    </xf>
    <xf numFmtId="0" fontId="4" fillId="0" borderId="0" xfId="27" applyFont="1" applyAlignment="1">
      <alignment horizontal="left"/>
      <protection/>
    </xf>
    <xf numFmtId="0" fontId="2" fillId="0" borderId="0" xfId="27" applyFont="1" applyAlignment="1">
      <alignment horizontal="left" wrapText="1"/>
      <protection/>
    </xf>
    <xf numFmtId="0" fontId="3" fillId="0" borderId="1" xfId="40" applyFont="1" applyBorder="1" quotePrefix="1">
      <alignment/>
      <protection/>
    </xf>
    <xf numFmtId="0" fontId="3" fillId="0" borderId="1" xfId="40" applyFont="1" applyBorder="1">
      <alignment/>
      <protection/>
    </xf>
    <xf numFmtId="166" fontId="18" fillId="0" borderId="1" xfId="27" applyNumberFormat="1" applyFont="1" applyBorder="1" applyAlignment="1">
      <alignment horizontal="center" vertical="center" wrapText="1"/>
      <protection/>
    </xf>
    <xf numFmtId="43" fontId="3" fillId="0" borderId="29" xfId="48" applyFont="1" applyFill="1" applyBorder="1" applyAlignment="1">
      <alignment horizontal="center" vertical="center" wrapText="1"/>
    </xf>
    <xf numFmtId="43" fontId="18" fillId="0" borderId="1" xfId="27" applyNumberFormat="1" applyFont="1" applyBorder="1" applyAlignment="1">
      <alignment horizontal="center" vertical="center" wrapText="1"/>
      <protection/>
    </xf>
    <xf numFmtId="166" fontId="3" fillId="0" borderId="6" xfId="48" applyNumberFormat="1" applyFont="1" applyFill="1" applyBorder="1" applyAlignment="1">
      <alignment horizontal="center" vertical="center" wrapText="1"/>
    </xf>
    <xf numFmtId="166" fontId="3" fillId="0" borderId="27" xfId="48" applyNumberFormat="1" applyFont="1" applyFill="1" applyBorder="1" applyAlignment="1">
      <alignment horizontal="center" vertical="center" wrapText="1"/>
    </xf>
    <xf numFmtId="0" fontId="3" fillId="0" borderId="30" xfId="40" applyFont="1" applyBorder="1">
      <alignment/>
      <protection/>
    </xf>
    <xf numFmtId="0" fontId="3" fillId="0" borderId="27" xfId="40" applyFont="1" applyBorder="1">
      <alignment/>
      <protection/>
    </xf>
    <xf numFmtId="0" fontId="5" fillId="0" borderId="27" xfId="27" applyFont="1" applyBorder="1" applyAlignment="1">
      <alignment horizontal="center" vertical="center" wrapText="1"/>
      <protection/>
    </xf>
    <xf numFmtId="43" fontId="0" fillId="0" borderId="0" xfId="34" applyNumberFormat="1">
      <alignment/>
      <protection/>
    </xf>
    <xf numFmtId="0" fontId="32" fillId="0" borderId="0" xfId="0" applyFont="1" applyFill="1" applyAlignment="1">
      <alignment wrapText="1"/>
    </xf>
    <xf numFmtId="0" fontId="33" fillId="0" borderId="0" xfId="0" applyFont="1" applyFill="1" applyAlignment="1">
      <alignment wrapText="1"/>
    </xf>
    <xf numFmtId="0" fontId="31" fillId="0" borderId="0" xfId="0" applyFont="1" applyFill="1" applyAlignment="1">
      <alignment wrapText="1"/>
    </xf>
    <xf numFmtId="0" fontId="19" fillId="0" borderId="0" xfId="34" applyFont="1" applyAlignment="1">
      <alignment horizontal="center"/>
      <protection/>
    </xf>
    <xf numFmtId="0" fontId="11" fillId="0" borderId="0" xfId="34" applyFont="1" applyFill="1">
      <alignment/>
      <protection/>
    </xf>
    <xf numFmtId="4" fontId="10" fillId="0" borderId="0" xfId="34" applyNumberFormat="1" applyFont="1" applyFill="1">
      <alignment/>
      <protection/>
    </xf>
    <xf numFmtId="0" fontId="11" fillId="2" borderId="1" xfId="34" applyFont="1" applyFill="1" applyBorder="1" applyAlignment="1">
      <alignment horizontal="center" vertical="center"/>
      <protection/>
    </xf>
    <xf numFmtId="4" fontId="11" fillId="2" borderId="1" xfId="36" applyNumberFormat="1" applyFont="1" applyFill="1" applyBorder="1" applyAlignment="1">
      <alignment horizontal="center" vertical="center" wrapText="1"/>
    </xf>
    <xf numFmtId="0" fontId="11" fillId="0" borderId="1" xfId="34" applyFont="1" applyFill="1" applyBorder="1" applyAlignment="1">
      <alignment horizontal="left" vertical="center"/>
      <protection/>
    </xf>
    <xf numFmtId="0" fontId="11" fillId="0" borderId="1" xfId="34" applyFont="1" applyFill="1" applyBorder="1" applyAlignment="1">
      <alignment horizontal="left" vertical="center" wrapText="1"/>
      <protection/>
    </xf>
    <xf numFmtId="43" fontId="11" fillId="0" borderId="1" xfId="34" applyNumberFormat="1" applyFont="1" applyFill="1" applyBorder="1" applyAlignment="1">
      <alignment horizontal="left" vertical="center"/>
      <protection/>
    </xf>
    <xf numFmtId="4" fontId="11" fillId="0" borderId="1" xfId="36" applyNumberFormat="1" applyFont="1" applyFill="1" applyBorder="1" applyAlignment="1">
      <alignment horizontal="left" vertical="center" wrapText="1"/>
    </xf>
    <xf numFmtId="43" fontId="11" fillId="0" borderId="1" xfId="48" applyFont="1" applyFill="1" applyBorder="1" applyAlignment="1">
      <alignment horizontal="left" vertical="center"/>
    </xf>
    <xf numFmtId="0" fontId="10" fillId="0" borderId="1" xfId="34" applyFont="1" applyFill="1" applyBorder="1" applyAlignment="1">
      <alignment horizontal="left" vertical="center"/>
      <protection/>
    </xf>
    <xf numFmtId="43" fontId="10" fillId="0" borderId="1" xfId="48" applyFont="1" applyFill="1" applyBorder="1" applyAlignment="1">
      <alignment horizontal="left" vertical="center"/>
    </xf>
    <xf numFmtId="43" fontId="10" fillId="0" borderId="1" xfId="34" applyNumberFormat="1" applyFont="1" applyFill="1" applyBorder="1" applyAlignment="1">
      <alignment horizontal="left" vertical="center"/>
      <protection/>
    </xf>
    <xf numFmtId="4" fontId="10" fillId="0" borderId="1" xfId="36" applyNumberFormat="1" applyFont="1" applyFill="1" applyBorder="1" applyAlignment="1">
      <alignment horizontal="left" vertical="center" wrapText="1"/>
    </xf>
    <xf numFmtId="0" fontId="10" fillId="0" borderId="1" xfId="34" applyFont="1" applyFill="1" applyBorder="1" applyAlignment="1">
      <alignment horizontal="left" vertical="center" wrapText="1"/>
      <protection/>
    </xf>
    <xf numFmtId="0" fontId="10" fillId="0" borderId="1" xfId="34" applyFont="1" applyFill="1" applyBorder="1" applyAlignment="1">
      <alignment horizontal="left"/>
      <protection/>
    </xf>
    <xf numFmtId="43" fontId="10" fillId="0" borderId="1" xfId="34" applyNumberFormat="1" applyFont="1" applyFill="1" applyBorder="1" applyAlignment="1">
      <alignment horizontal="left"/>
      <protection/>
    </xf>
    <xf numFmtId="4" fontId="10" fillId="0" borderId="1" xfId="34" applyNumberFormat="1" applyFont="1" applyFill="1" applyBorder="1" applyAlignment="1">
      <alignment horizontal="left"/>
      <protection/>
    </xf>
    <xf numFmtId="4" fontId="10" fillId="0" borderId="0" xfId="34" applyNumberFormat="1" applyFont="1" applyBorder="1">
      <alignment/>
      <protection/>
    </xf>
    <xf numFmtId="0" fontId="10" fillId="0" borderId="1" xfId="34" applyFont="1" applyBorder="1">
      <alignment/>
      <protection/>
    </xf>
    <xf numFmtId="49" fontId="10" fillId="0" borderId="1" xfId="34" applyNumberFormat="1" applyFont="1" applyFill="1" applyBorder="1" applyAlignment="1">
      <alignment horizontal="left" vertical="center" wrapText="1"/>
      <protection/>
    </xf>
    <xf numFmtId="4" fontId="10" fillId="0" borderId="1" xfId="34" applyNumberFormat="1" applyFont="1" applyFill="1" applyBorder="1" applyAlignment="1">
      <alignment wrapText="1"/>
      <protection/>
    </xf>
    <xf numFmtId="4" fontId="10" fillId="0" borderId="1" xfId="34" applyNumberFormat="1" applyFont="1" applyBorder="1" applyAlignment="1">
      <alignment wrapText="1"/>
      <protection/>
    </xf>
    <xf numFmtId="0" fontId="10" fillId="0" borderId="1" xfId="34" applyFont="1" applyBorder="1" applyAlignment="1">
      <alignment horizontal="left" wrapText="1"/>
      <protection/>
    </xf>
    <xf numFmtId="4" fontId="11" fillId="0" borderId="1" xfId="34" applyNumberFormat="1" applyFont="1" applyFill="1" applyBorder="1" applyAlignment="1">
      <alignment wrapText="1"/>
      <protection/>
    </xf>
    <xf numFmtId="4" fontId="11" fillId="0" borderId="1" xfId="34" applyNumberFormat="1" applyFont="1" applyBorder="1" applyAlignment="1">
      <alignment wrapText="1"/>
      <protection/>
    </xf>
    <xf numFmtId="0" fontId="11" fillId="0" borderId="1" xfId="34" applyFont="1" applyBorder="1" applyAlignment="1">
      <alignment horizontal="left" wrapText="1"/>
      <protection/>
    </xf>
    <xf numFmtId="0" fontId="11" fillId="0" borderId="3" xfId="34" applyFont="1" applyFill="1" applyBorder="1" applyAlignment="1">
      <alignment horizontal="left" vertical="center" wrapText="1"/>
      <protection/>
    </xf>
    <xf numFmtId="4" fontId="11" fillId="0" borderId="1" xfId="34" applyNumberFormat="1" applyFont="1" applyFill="1" applyBorder="1" applyAlignment="1">
      <alignment horizontal="right" wrapText="1"/>
      <protection/>
    </xf>
    <xf numFmtId="0" fontId="1" fillId="0" borderId="0" xfId="31" applyFont="1" applyBorder="1" applyAlignment="1">
      <alignment vertical="center"/>
      <protection/>
    </xf>
    <xf numFmtId="0" fontId="38" fillId="0" borderId="0" xfId="0" applyFont="1"/>
    <xf numFmtId="0" fontId="38" fillId="0" borderId="0" xfId="0" applyFont="1" applyAlignment="1">
      <alignment horizontal="center"/>
    </xf>
    <xf numFmtId="0" fontId="1" fillId="0" borderId="0" xfId="29" applyFont="1">
      <alignment/>
      <protection/>
    </xf>
    <xf numFmtId="0" fontId="1" fillId="0" borderId="0" xfId="27" applyFont="1" applyFill="1" applyBorder="1" applyAlignment="1" applyProtection="1">
      <alignment/>
      <protection locked="0"/>
    </xf>
    <xf numFmtId="44" fontId="1" fillId="0" borderId="0" xfId="28" applyNumberFormat="1" applyFont="1" applyFill="1" applyBorder="1" applyAlignment="1" applyProtection="1">
      <alignment/>
      <protection locked="0"/>
    </xf>
    <xf numFmtId="0" fontId="10" fillId="0" borderId="31" xfId="27" applyFont="1" applyFill="1" applyBorder="1" applyAlignment="1">
      <alignment horizontal="left" vertical="center"/>
      <protection/>
    </xf>
    <xf numFmtId="0" fontId="10" fillId="0" borderId="0" xfId="27" applyFont="1" applyFill="1" applyBorder="1" applyAlignment="1">
      <alignment horizontal="left" vertical="center"/>
      <protection/>
    </xf>
    <xf numFmtId="0" fontId="10" fillId="0" borderId="9" xfId="27" applyFont="1" applyFill="1" applyBorder="1" applyAlignment="1">
      <alignment horizontal="left" vertical="center"/>
      <protection/>
    </xf>
    <xf numFmtId="0" fontId="5" fillId="0" borderId="1" xfId="37" applyFont="1" applyBorder="1" applyAlignment="1">
      <alignment horizontal="left"/>
      <protection/>
    </xf>
    <xf numFmtId="166" fontId="5" fillId="0" borderId="1" xfId="48" applyNumberFormat="1" applyFont="1" applyBorder="1" applyAlignment="1">
      <alignment horizontal="left"/>
    </xf>
    <xf numFmtId="0" fontId="3" fillId="0" borderId="1" xfId="37" applyFont="1" applyBorder="1" applyAlignment="1">
      <alignment horizontal="left"/>
      <protection/>
    </xf>
    <xf numFmtId="0" fontId="12" fillId="0" borderId="0" xfId="0" applyFont="1" applyAlignment="1">
      <alignment horizontal="justify" vertical="center"/>
    </xf>
    <xf numFmtId="0" fontId="8"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justify" vertical="center"/>
    </xf>
    <xf numFmtId="0" fontId="10" fillId="0" borderId="32" xfId="0" applyFont="1" applyBorder="1" applyAlignment="1">
      <alignment horizontal="justify" vertical="center" wrapText="1"/>
    </xf>
    <xf numFmtId="0" fontId="11" fillId="0" borderId="33" xfId="0" applyFont="1" applyBorder="1" applyAlignment="1">
      <alignment horizontal="justify" vertical="center" wrapText="1"/>
    </xf>
    <xf numFmtId="0" fontId="17" fillId="0" borderId="0" xfId="0" applyFont="1" applyAlignment="1">
      <alignment horizontal="justify" vertical="center"/>
    </xf>
    <xf numFmtId="0" fontId="11" fillId="0" borderId="34" xfId="0" applyFont="1" applyBorder="1" applyAlignment="1">
      <alignment horizontal="center" vertical="center" wrapText="1"/>
    </xf>
    <xf numFmtId="4" fontId="11" fillId="0" borderId="32" xfId="0" applyNumberFormat="1" applyFont="1" applyBorder="1" applyAlignment="1">
      <alignment horizontal="center" vertical="center" wrapText="1"/>
    </xf>
    <xf numFmtId="0" fontId="11" fillId="0" borderId="32" xfId="0" applyFont="1" applyBorder="1" applyAlignment="1">
      <alignment horizontal="center" vertical="center" wrapText="1"/>
    </xf>
    <xf numFmtId="4" fontId="10" fillId="0" borderId="32" xfId="0" applyNumberFormat="1" applyFont="1" applyBorder="1" applyAlignment="1">
      <alignment horizontal="center" vertical="center" wrapText="1"/>
    </xf>
    <xf numFmtId="0" fontId="10" fillId="0" borderId="32" xfId="0" applyFont="1" applyBorder="1" applyAlignment="1">
      <alignment horizontal="center" vertical="center" wrapText="1"/>
    </xf>
    <xf numFmtId="3" fontId="11" fillId="0" borderId="32" xfId="0" applyNumberFormat="1" applyFont="1" applyBorder="1" applyAlignment="1">
      <alignment horizontal="center" vertical="center" wrapText="1"/>
    </xf>
    <xf numFmtId="166" fontId="0" fillId="0" borderId="0" xfId="48" applyNumberFormat="1" applyFont="1"/>
    <xf numFmtId="0" fontId="10" fillId="0" borderId="0" xfId="0" applyFont="1" applyAlignment="1">
      <alignment vertical="center"/>
    </xf>
    <xf numFmtId="0" fontId="44" fillId="0" borderId="0" xfId="0" applyFont="1" applyAlignment="1">
      <alignment vertical="center"/>
    </xf>
    <xf numFmtId="4" fontId="0" fillId="0" borderId="0" xfId="0" applyNumberFormat="1"/>
    <xf numFmtId="0" fontId="3" fillId="0" borderId="0" xfId="34" applyFont="1" applyBorder="1" applyAlignment="1">
      <alignment/>
      <protection/>
    </xf>
    <xf numFmtId="7" fontId="36" fillId="0" borderId="1" xfId="0" applyNumberFormat="1" applyFont="1" applyBorder="1" applyAlignment="1">
      <alignment horizontal="right" vertical="top" wrapText="1"/>
    </xf>
    <xf numFmtId="0" fontId="25" fillId="0" borderId="35" xfId="27" applyFont="1" applyBorder="1" applyAlignment="1">
      <alignment horizontal="justify" vertical="center"/>
      <protection/>
    </xf>
    <xf numFmtId="0" fontId="25" fillId="0" borderId="10" xfId="27" applyFont="1" applyBorder="1" applyAlignment="1">
      <alignment horizontal="justify" vertical="center"/>
      <protection/>
    </xf>
    <xf numFmtId="0" fontId="5" fillId="2" borderId="30" xfId="34" applyFont="1" applyFill="1" applyBorder="1" applyAlignment="1">
      <alignment horizontal="center" vertical="center"/>
      <protection/>
    </xf>
    <xf numFmtId="0" fontId="5" fillId="2" borderId="12" xfId="34" applyFont="1" applyFill="1" applyBorder="1" applyAlignment="1">
      <alignment horizontal="center" vertical="center"/>
      <protection/>
    </xf>
    <xf numFmtId="4" fontId="5" fillId="2" borderId="30" xfId="36" applyNumberFormat="1" applyFont="1" applyFill="1" applyBorder="1" applyAlignment="1">
      <alignment horizontal="center" vertical="center" wrapText="1"/>
    </xf>
    <xf numFmtId="4" fontId="5" fillId="2" borderId="12" xfId="36" applyNumberFormat="1" applyFont="1" applyFill="1" applyBorder="1" applyAlignment="1">
      <alignment horizontal="center" vertical="center" wrapText="1"/>
    </xf>
    <xf numFmtId="4" fontId="5" fillId="2" borderId="1" xfId="36" applyNumberFormat="1" applyFont="1" applyFill="1" applyBorder="1" applyAlignment="1">
      <alignment horizontal="center" vertical="center" wrapText="1"/>
    </xf>
    <xf numFmtId="0" fontId="2" fillId="5" borderId="36" xfId="27" applyFont="1" applyFill="1" applyBorder="1" applyAlignment="1">
      <alignment horizontal="center" vertical="center" wrapText="1"/>
      <protection/>
    </xf>
    <xf numFmtId="0" fontId="2" fillId="5" borderId="37" xfId="27" applyFont="1" applyFill="1" applyBorder="1" applyAlignment="1">
      <alignment horizontal="center" vertical="center" wrapText="1"/>
      <protection/>
    </xf>
    <xf numFmtId="0" fontId="2" fillId="5" borderId="25" xfId="27" applyFont="1" applyFill="1" applyBorder="1" applyAlignment="1">
      <alignment horizontal="center" vertical="center" wrapText="1"/>
      <protection/>
    </xf>
    <xf numFmtId="49" fontId="29" fillId="0" borderId="38" xfId="34" applyNumberFormat="1" applyFont="1" applyBorder="1" applyAlignment="1">
      <alignment horizontal="center" vertical="center" wrapText="1"/>
      <protection/>
    </xf>
    <xf numFmtId="49" fontId="29" fillId="0" borderId="6" xfId="34" applyNumberFormat="1" applyFont="1" applyBorder="1" applyAlignment="1">
      <alignment horizontal="center" vertical="center" wrapText="1"/>
      <protection/>
    </xf>
    <xf numFmtId="0" fontId="8" fillId="0" borderId="0" xfId="34" applyFont="1" applyAlignment="1">
      <alignment horizontal="center" vertical="center"/>
      <protection/>
    </xf>
    <xf numFmtId="0" fontId="25" fillId="0" borderId="39" xfId="27" applyFont="1" applyBorder="1" applyAlignment="1">
      <alignment horizontal="justify" vertical="center"/>
      <protection/>
    </xf>
    <xf numFmtId="0" fontId="25" fillId="0" borderId="7" xfId="27" applyFont="1" applyBorder="1" applyAlignment="1">
      <alignment horizontal="justify" vertical="center"/>
      <protection/>
    </xf>
    <xf numFmtId="0" fontId="25" fillId="0" borderId="31" xfId="27" applyFont="1" applyBorder="1" applyAlignment="1">
      <alignment horizontal="justify" vertical="center"/>
      <protection/>
    </xf>
    <xf numFmtId="0" fontId="25" fillId="0" borderId="0" xfId="27" applyFont="1" applyBorder="1" applyAlignment="1">
      <alignment horizontal="justify" vertical="center"/>
      <protection/>
    </xf>
    <xf numFmtId="0" fontId="25" fillId="0" borderId="31" xfId="27" applyFont="1" applyBorder="1" applyAlignment="1">
      <alignment horizontal="justify" vertical="center" wrapText="1"/>
      <protection/>
    </xf>
    <xf numFmtId="0" fontId="25" fillId="0" borderId="0" xfId="27" applyFont="1" applyBorder="1" applyAlignment="1">
      <alignment horizontal="justify" vertical="center" wrapText="1"/>
      <protection/>
    </xf>
    <xf numFmtId="0" fontId="2" fillId="0" borderId="0" xfId="35" applyFont="1" applyFill="1" applyBorder="1" applyAlignment="1">
      <alignment vertical="top"/>
      <protection/>
    </xf>
    <xf numFmtId="0" fontId="8" fillId="0" borderId="0" xfId="34" applyFont="1" applyAlignment="1">
      <alignment horizontal="center"/>
      <protection/>
    </xf>
    <xf numFmtId="0" fontId="2" fillId="0" borderId="0" xfId="35" applyFont="1" applyFill="1" applyBorder="1" applyAlignment="1">
      <alignment horizontal="left" vertical="top"/>
      <protection/>
    </xf>
    <xf numFmtId="0" fontId="25" fillId="0" borderId="35" xfId="27" applyFont="1" applyFill="1" applyBorder="1" applyAlignment="1">
      <alignment horizontal="left" vertical="center"/>
      <protection/>
    </xf>
    <xf numFmtId="0" fontId="25" fillId="0" borderId="10" xfId="27" applyFont="1" applyFill="1" applyBorder="1" applyAlignment="1">
      <alignment horizontal="left" vertical="center"/>
      <protection/>
    </xf>
    <xf numFmtId="0" fontId="25" fillId="0" borderId="11" xfId="27" applyFont="1" applyFill="1" applyBorder="1" applyAlignment="1">
      <alignment horizontal="left" vertical="center"/>
      <protection/>
    </xf>
    <xf numFmtId="0" fontId="5" fillId="2" borderId="1" xfId="34" applyFont="1" applyFill="1" applyBorder="1" applyAlignment="1">
      <alignment horizontal="center" vertical="center"/>
      <protection/>
    </xf>
    <xf numFmtId="0" fontId="5" fillId="2" borderId="36" xfId="34" applyFont="1" applyFill="1" applyBorder="1" applyAlignment="1">
      <alignment horizontal="center" vertical="center" wrapText="1"/>
      <protection/>
    </xf>
    <xf numFmtId="0" fontId="5" fillId="2" borderId="25" xfId="34" applyFont="1" applyFill="1" applyBorder="1" applyAlignment="1">
      <alignment horizontal="center" vertical="center" wrapText="1"/>
      <protection/>
    </xf>
    <xf numFmtId="0" fontId="13" fillId="0" borderId="0" xfId="34" applyFont="1" applyAlignment="1">
      <alignment horizontal="center"/>
      <protection/>
    </xf>
    <xf numFmtId="0" fontId="13" fillId="0" borderId="0" xfId="34" applyFont="1">
      <alignment/>
      <protection/>
    </xf>
    <xf numFmtId="0" fontId="2" fillId="2" borderId="36" xfId="27" applyFont="1" applyFill="1" applyBorder="1" applyAlignment="1">
      <alignment horizontal="center" vertical="center" wrapText="1"/>
      <protection/>
    </xf>
    <xf numFmtId="0" fontId="2" fillId="2" borderId="37" xfId="27" applyFont="1" applyFill="1" applyBorder="1" applyAlignment="1">
      <alignment horizontal="center" vertical="center" wrapText="1"/>
      <protection/>
    </xf>
    <xf numFmtId="0" fontId="2" fillId="2" borderId="25" xfId="27" applyFont="1" applyFill="1" applyBorder="1" applyAlignment="1">
      <alignment horizontal="center" vertical="center" wrapText="1"/>
      <protection/>
    </xf>
    <xf numFmtId="0" fontId="25" fillId="0" borderId="31" xfId="27" applyFont="1" applyBorder="1" applyAlignment="1">
      <alignment horizontal="left" vertical="center"/>
      <protection/>
    </xf>
    <xf numFmtId="0" fontId="25" fillId="0" borderId="0" xfId="27" applyFont="1" applyBorder="1" applyAlignment="1">
      <alignment horizontal="left" vertical="center"/>
      <protection/>
    </xf>
    <xf numFmtId="0" fontId="25" fillId="0" borderId="9" xfId="27" applyFont="1" applyBorder="1" applyAlignment="1">
      <alignment horizontal="left" vertical="center"/>
      <protection/>
    </xf>
    <xf numFmtId="0" fontId="25" fillId="0" borderId="31" xfId="27" applyFont="1" applyFill="1" applyBorder="1" applyAlignment="1">
      <alignment horizontal="left" vertical="center"/>
      <protection/>
    </xf>
    <xf numFmtId="0" fontId="25" fillId="0" borderId="0" xfId="27" applyFont="1" applyFill="1" applyBorder="1" applyAlignment="1">
      <alignment horizontal="left" vertical="center"/>
      <protection/>
    </xf>
    <xf numFmtId="0" fontId="25" fillId="0" borderId="9" xfId="27" applyFont="1" applyFill="1" applyBorder="1" applyAlignment="1">
      <alignment horizontal="left" vertical="center"/>
      <protection/>
    </xf>
    <xf numFmtId="0" fontId="15" fillId="0" borderId="0" xfId="34" applyFont="1" applyAlignment="1">
      <alignment horizontal="center"/>
      <protection/>
    </xf>
    <xf numFmtId="0" fontId="15" fillId="0" borderId="0" xfId="34" applyFont="1">
      <alignment/>
      <protection/>
    </xf>
    <xf numFmtId="0" fontId="9" fillId="0" borderId="0" xfId="34" applyFont="1" applyAlignment="1">
      <alignment horizontal="center"/>
      <protection/>
    </xf>
    <xf numFmtId="49" fontId="30" fillId="0" borderId="31" xfId="34" applyNumberFormat="1" applyFont="1" applyBorder="1" applyAlignment="1">
      <alignment horizontal="center" vertical="center" wrapText="1"/>
      <protection/>
    </xf>
    <xf numFmtId="49" fontId="30" fillId="0" borderId="0" xfId="34" applyNumberFormat="1" applyFont="1" applyAlignment="1">
      <alignment horizontal="center" vertical="center" wrapText="1"/>
      <protection/>
    </xf>
    <xf numFmtId="0" fontId="25" fillId="0" borderId="31" xfId="34" applyFont="1" applyFill="1" applyBorder="1" applyAlignment="1">
      <alignment horizontal="justify" vertical="center"/>
      <protection/>
    </xf>
    <xf numFmtId="0" fontId="25" fillId="0" borderId="0" xfId="34" applyFont="1" applyFill="1" applyBorder="1" applyAlignment="1">
      <alignment horizontal="justify" vertical="center"/>
      <protection/>
    </xf>
    <xf numFmtId="0" fontId="25" fillId="0" borderId="9" xfId="34" applyFont="1" applyFill="1" applyBorder="1" applyAlignment="1">
      <alignment horizontal="justify" vertical="center"/>
      <protection/>
    </xf>
    <xf numFmtId="0" fontId="26" fillId="0" borderId="35" xfId="34" applyFont="1" applyFill="1" applyBorder="1" applyAlignment="1">
      <alignment horizontal="justify" vertical="center"/>
      <protection/>
    </xf>
    <xf numFmtId="0" fontId="26" fillId="0" borderId="10" xfId="34" applyFont="1" applyFill="1" applyBorder="1" applyAlignment="1">
      <alignment horizontal="justify" vertical="center"/>
      <protection/>
    </xf>
    <xf numFmtId="0" fontId="26" fillId="0" borderId="11" xfId="34" applyFont="1" applyFill="1" applyBorder="1" applyAlignment="1">
      <alignment horizontal="justify" vertical="center"/>
      <protection/>
    </xf>
    <xf numFmtId="0" fontId="25" fillId="0" borderId="8" xfId="27" applyFont="1" applyBorder="1" applyAlignment="1">
      <alignment horizontal="justify" vertical="center"/>
      <protection/>
    </xf>
    <xf numFmtId="0" fontId="25" fillId="0" borderId="9" xfId="27" applyFont="1" applyBorder="1" applyAlignment="1">
      <alignment horizontal="justify" vertical="center"/>
      <protection/>
    </xf>
    <xf numFmtId="0" fontId="4" fillId="0" borderId="31" xfId="27" applyFont="1" applyBorder="1" applyAlignment="1">
      <alignment horizontal="justify" vertical="center"/>
      <protection/>
    </xf>
    <xf numFmtId="0" fontId="4" fillId="0" borderId="0" xfId="27" applyFont="1" applyBorder="1" applyAlignment="1">
      <alignment horizontal="justify" vertical="center"/>
      <protection/>
    </xf>
    <xf numFmtId="0" fontId="4" fillId="0" borderId="9" xfId="27" applyFont="1" applyBorder="1" applyAlignment="1">
      <alignment horizontal="justify" vertical="center"/>
      <protection/>
    </xf>
    <xf numFmtId="0" fontId="25" fillId="0" borderId="31" xfId="34" applyFont="1" applyBorder="1" applyAlignment="1">
      <alignment horizontal="justify" vertical="center"/>
      <protection/>
    </xf>
    <xf numFmtId="0" fontId="25" fillId="0" borderId="0" xfId="34" applyFont="1" applyBorder="1" applyAlignment="1">
      <alignment horizontal="justify" vertical="center"/>
      <protection/>
    </xf>
    <xf numFmtId="0" fontId="25" fillId="0" borderId="9" xfId="34" applyFont="1" applyBorder="1" applyAlignment="1">
      <alignment horizontal="justify" vertical="center"/>
      <protection/>
    </xf>
    <xf numFmtId="49" fontId="5" fillId="0" borderId="31" xfId="34" applyNumberFormat="1" applyFont="1" applyBorder="1" applyAlignment="1">
      <alignment horizontal="center" vertical="center" wrapText="1"/>
      <protection/>
    </xf>
    <xf numFmtId="49" fontId="5" fillId="0" borderId="0" xfId="34" applyNumberFormat="1" applyFont="1" applyAlignment="1">
      <alignment horizontal="center" vertical="center" wrapText="1"/>
      <protection/>
    </xf>
    <xf numFmtId="0" fontId="25" fillId="0" borderId="35" xfId="34" applyFont="1" applyBorder="1" applyAlignment="1">
      <alignment horizontal="justify" vertical="center"/>
      <protection/>
    </xf>
    <xf numFmtId="0" fontId="25" fillId="0" borderId="10" xfId="34" applyFont="1" applyBorder="1" applyAlignment="1">
      <alignment horizontal="justify" vertical="center"/>
      <protection/>
    </xf>
    <xf numFmtId="0" fontId="25" fillId="0" borderId="11" xfId="34" applyFont="1" applyBorder="1" applyAlignment="1">
      <alignment horizontal="justify" vertical="center"/>
      <protection/>
    </xf>
    <xf numFmtId="0" fontId="11" fillId="0" borderId="0" xfId="34" applyFont="1" applyAlignment="1">
      <alignment horizontal="center" vertical="center"/>
      <protection/>
    </xf>
    <xf numFmtId="49" fontId="11" fillId="0" borderId="36" xfId="34" applyNumberFormat="1" applyFont="1" applyBorder="1" applyAlignment="1">
      <alignment horizontal="center" vertical="center" wrapText="1"/>
      <protection/>
    </xf>
    <xf numFmtId="49" fontId="11" fillId="0" borderId="37" xfId="34" applyNumberFormat="1" applyFont="1" applyBorder="1" applyAlignment="1">
      <alignment horizontal="center" vertical="center" wrapText="1"/>
      <protection/>
    </xf>
    <xf numFmtId="49" fontId="11" fillId="0" borderId="25" xfId="34" applyNumberFormat="1" applyFont="1" applyBorder="1" applyAlignment="1">
      <alignment horizontal="center" vertical="center" wrapText="1"/>
      <protection/>
    </xf>
    <xf numFmtId="0" fontId="19" fillId="0" borderId="36" xfId="35" applyFont="1" applyFill="1" applyBorder="1" applyAlignment="1">
      <alignment horizontal="left"/>
      <protection/>
    </xf>
    <xf numFmtId="0" fontId="19" fillId="0" borderId="37" xfId="35" applyFont="1" applyFill="1" applyBorder="1" applyAlignment="1">
      <alignment horizontal="left"/>
      <protection/>
    </xf>
    <xf numFmtId="0" fontId="19" fillId="0" borderId="25" xfId="35" applyFont="1" applyFill="1" applyBorder="1" applyAlignment="1">
      <alignment horizontal="left"/>
      <protection/>
    </xf>
    <xf numFmtId="0" fontId="11" fillId="0" borderId="0" xfId="34" applyFont="1" applyAlignment="1">
      <alignment horizontal="center"/>
      <protection/>
    </xf>
    <xf numFmtId="4" fontId="39" fillId="0" borderId="35" xfId="36" applyNumberFormat="1" applyFont="1" applyFill="1" applyBorder="1" applyAlignment="1">
      <alignment horizontal="justify" vertical="center"/>
    </xf>
    <xf numFmtId="4" fontId="39" fillId="0" borderId="10" xfId="36" applyNumberFormat="1" applyFont="1" applyFill="1" applyBorder="1" applyAlignment="1">
      <alignment horizontal="justify" vertical="center"/>
    </xf>
    <xf numFmtId="4" fontId="39" fillId="0" borderId="11" xfId="36" applyNumberFormat="1" applyFont="1" applyFill="1" applyBorder="1" applyAlignment="1">
      <alignment horizontal="justify" vertical="center"/>
    </xf>
    <xf numFmtId="0" fontId="10" fillId="0" borderId="31" xfId="27" applyFont="1" applyFill="1" applyBorder="1" applyAlignment="1">
      <alignment horizontal="left" vertical="center"/>
      <protection/>
    </xf>
    <xf numFmtId="0" fontId="10" fillId="0" borderId="0" xfId="27" applyFont="1" applyFill="1" applyBorder="1" applyAlignment="1">
      <alignment horizontal="left" vertical="center"/>
      <protection/>
    </xf>
    <xf numFmtId="0" fontId="10" fillId="0" borderId="9" xfId="27" applyFont="1" applyFill="1" applyBorder="1" applyAlignment="1">
      <alignment horizontal="left" vertical="center"/>
      <protection/>
    </xf>
    <xf numFmtId="0" fontId="39" fillId="0" borderId="31" xfId="27" applyFont="1" applyBorder="1" applyAlignment="1">
      <alignment horizontal="justify" vertical="center"/>
      <protection/>
    </xf>
    <xf numFmtId="0" fontId="39" fillId="0" borderId="0" xfId="27" applyFont="1" applyBorder="1" applyAlignment="1">
      <alignment horizontal="justify" vertical="center"/>
      <protection/>
    </xf>
    <xf numFmtId="0" fontId="39" fillId="0" borderId="9" xfId="27" applyFont="1" applyBorder="1" applyAlignment="1">
      <alignment horizontal="justify" vertical="center"/>
      <protection/>
    </xf>
    <xf numFmtId="0" fontId="39" fillId="0" borderId="31" xfId="27" applyFont="1" applyBorder="1" applyAlignment="1">
      <alignment horizontal="justify" vertical="center" wrapText="1"/>
      <protection/>
    </xf>
    <xf numFmtId="0" fontId="39" fillId="0" borderId="0" xfId="27" applyFont="1" applyBorder="1" applyAlignment="1">
      <alignment horizontal="justify" vertical="center" wrapText="1"/>
      <protection/>
    </xf>
    <xf numFmtId="0" fontId="39" fillId="0" borderId="9" xfId="27" applyFont="1" applyBorder="1" applyAlignment="1">
      <alignment horizontal="justify" vertical="center" wrapText="1"/>
      <protection/>
    </xf>
    <xf numFmtId="0" fontId="10" fillId="0" borderId="0" xfId="27" applyFont="1" applyBorder="1" applyAlignment="1">
      <alignment horizontal="justify" vertical="center"/>
      <protection/>
    </xf>
    <xf numFmtId="0" fontId="10" fillId="0" borderId="9" xfId="27" applyFont="1" applyBorder="1" applyAlignment="1">
      <alignment horizontal="justify" vertical="center"/>
      <protection/>
    </xf>
    <xf numFmtId="0" fontId="3" fillId="0" borderId="0" xfId="34" applyFont="1" applyAlignment="1">
      <alignment horizontal="left" vertical="center" wrapText="1"/>
      <protection/>
    </xf>
    <xf numFmtId="0" fontId="2" fillId="0" borderId="0" xfId="35" applyFont="1" applyFill="1" applyBorder="1" applyAlignment="1">
      <alignment horizontal="center" vertical="top"/>
      <protection/>
    </xf>
    <xf numFmtId="0" fontId="9" fillId="0" borderId="0" xfId="35" applyFont="1" applyFill="1" applyBorder="1" applyAlignment="1">
      <alignment horizontal="left" vertical="top"/>
      <protection/>
    </xf>
    <xf numFmtId="0" fontId="2" fillId="0" borderId="1" xfId="35" applyFont="1" applyBorder="1" applyAlignment="1">
      <alignment horizontal="center" wrapText="1"/>
      <protection/>
    </xf>
    <xf numFmtId="0" fontId="25" fillId="0" borderId="39" xfId="27" applyFont="1" applyBorder="1" applyAlignment="1">
      <alignment horizontal="left" vertical="center"/>
      <protection/>
    </xf>
    <xf numFmtId="0" fontId="25" fillId="0" borderId="7" xfId="27" applyFont="1" applyBorder="1" applyAlignment="1">
      <alignment horizontal="left" vertical="center"/>
      <protection/>
    </xf>
    <xf numFmtId="0" fontId="25" fillId="0" borderId="8" xfId="27" applyFont="1" applyBorder="1" applyAlignment="1">
      <alignment horizontal="left" vertical="center"/>
      <protection/>
    </xf>
    <xf numFmtId="0" fontId="25" fillId="0" borderId="31" xfId="27" applyFont="1" applyBorder="1" applyAlignment="1">
      <alignment horizontal="left" vertical="center" wrapText="1"/>
      <protection/>
    </xf>
    <xf numFmtId="0" fontId="25" fillId="0" borderId="0" xfId="27" applyFont="1" applyBorder="1" applyAlignment="1">
      <alignment horizontal="left" vertical="center" wrapText="1"/>
      <protection/>
    </xf>
    <xf numFmtId="0" fontId="25" fillId="0" borderId="9" xfId="27" applyFont="1" applyBorder="1" applyAlignment="1">
      <alignment horizontal="left" vertical="center" wrapText="1"/>
      <protection/>
    </xf>
    <xf numFmtId="0" fontId="25" fillId="0" borderId="31" xfId="34" applyFont="1" applyBorder="1" applyAlignment="1">
      <alignment horizontal="left" vertical="center"/>
      <protection/>
    </xf>
    <xf numFmtId="0" fontId="25" fillId="0" borderId="0" xfId="34" applyFont="1" applyBorder="1" applyAlignment="1">
      <alignment horizontal="left" vertical="center"/>
      <protection/>
    </xf>
    <xf numFmtId="0" fontId="25" fillId="0" borderId="9" xfId="34" applyFont="1" applyBorder="1" applyAlignment="1">
      <alignment horizontal="left" vertical="center"/>
      <protection/>
    </xf>
    <xf numFmtId="0" fontId="5" fillId="2" borderId="40" xfId="34" applyFont="1" applyFill="1" applyBorder="1" applyAlignment="1">
      <alignment horizontal="center" vertical="center"/>
      <protection/>
    </xf>
    <xf numFmtId="0" fontId="2" fillId="0" borderId="31" xfId="35" applyFont="1" applyBorder="1" applyAlignment="1">
      <alignment horizontal="center" wrapText="1"/>
      <protection/>
    </xf>
    <xf numFmtId="0" fontId="2" fillId="0" borderId="0" xfId="35" applyFont="1" applyBorder="1" applyAlignment="1">
      <alignment horizontal="center" wrapText="1"/>
      <protection/>
    </xf>
    <xf numFmtId="0" fontId="2" fillId="0" borderId="9" xfId="35" applyFont="1" applyBorder="1" applyAlignment="1">
      <alignment horizontal="center" wrapText="1"/>
      <protection/>
    </xf>
    <xf numFmtId="0" fontId="25" fillId="0" borderId="35" xfId="27" applyFont="1" applyFill="1" applyBorder="1" applyAlignment="1">
      <alignment horizontal="justify" vertical="center"/>
      <protection/>
    </xf>
    <xf numFmtId="0" fontId="25" fillId="0" borderId="10" xfId="27" applyFont="1" applyFill="1" applyBorder="1" applyAlignment="1">
      <alignment horizontal="justify" vertical="center"/>
      <protection/>
    </xf>
    <xf numFmtId="0" fontId="25" fillId="0" borderId="11" xfId="27" applyFont="1" applyFill="1" applyBorder="1" applyAlignment="1">
      <alignment horizontal="justify" vertical="center"/>
      <protection/>
    </xf>
    <xf numFmtId="0" fontId="2" fillId="0" borderId="31" xfId="35" applyFont="1" applyBorder="1" applyAlignment="1">
      <alignment horizontal="center" vertical="center" wrapText="1"/>
      <protection/>
    </xf>
    <xf numFmtId="0" fontId="2" fillId="0" borderId="0" xfId="35" applyFont="1" applyBorder="1" applyAlignment="1">
      <alignment horizontal="center" vertical="center" wrapText="1"/>
      <protection/>
    </xf>
    <xf numFmtId="0" fontId="2" fillId="0" borderId="9" xfId="35" applyFont="1" applyBorder="1" applyAlignment="1">
      <alignment horizontal="center" vertical="center" wrapText="1"/>
      <protection/>
    </xf>
    <xf numFmtId="0" fontId="4" fillId="0" borderId="0" xfId="31" applyFont="1" applyBorder="1" applyAlignment="1">
      <alignment horizontal="justify" vertical="center"/>
      <protection/>
    </xf>
    <xf numFmtId="0" fontId="25" fillId="0" borderId="11" xfId="27" applyFont="1" applyBorder="1" applyAlignment="1">
      <alignment horizontal="justify" vertical="center"/>
      <protection/>
    </xf>
    <xf numFmtId="0" fontId="2" fillId="0" borderId="10" xfId="35" applyFont="1" applyFill="1" applyBorder="1" applyAlignment="1">
      <alignment horizontal="left" vertical="top" wrapText="1"/>
      <protection/>
    </xf>
    <xf numFmtId="0" fontId="5" fillId="0" borderId="31" xfId="27" applyFont="1" applyBorder="1" applyAlignment="1">
      <alignment horizontal="justify" vertical="center"/>
      <protection/>
    </xf>
    <xf numFmtId="0" fontId="5" fillId="0" borderId="0" xfId="27" applyFont="1" applyBorder="1" applyAlignment="1">
      <alignment horizontal="justify" vertical="center"/>
      <protection/>
    </xf>
    <xf numFmtId="0" fontId="5" fillId="0" borderId="9" xfId="27" applyFont="1" applyBorder="1" applyAlignment="1">
      <alignment horizontal="justify" vertical="center"/>
      <protection/>
    </xf>
    <xf numFmtId="49" fontId="8" fillId="0" borderId="31" xfId="34" applyNumberFormat="1" applyFont="1" applyBorder="1" applyAlignment="1">
      <alignment horizontal="center" vertical="center" wrapText="1"/>
      <protection/>
    </xf>
    <xf numFmtId="49" fontId="8" fillId="0" borderId="0" xfId="34" applyNumberFormat="1" applyFont="1" applyAlignment="1">
      <alignment horizontal="center" vertical="center" wrapText="1"/>
      <protection/>
    </xf>
    <xf numFmtId="49" fontId="8" fillId="0" borderId="9" xfId="34" applyNumberFormat="1" applyFont="1" applyBorder="1" applyAlignment="1">
      <alignment horizontal="center" vertical="center" wrapText="1"/>
      <protection/>
    </xf>
    <xf numFmtId="0" fontId="3" fillId="2" borderId="36" xfId="37" applyFont="1" applyFill="1" applyBorder="1" applyAlignment="1">
      <alignment horizontal="left"/>
      <protection/>
    </xf>
    <xf numFmtId="0" fontId="3" fillId="2" borderId="25" xfId="37" applyFont="1" applyFill="1" applyBorder="1" applyAlignment="1">
      <alignment horizontal="left"/>
      <protection/>
    </xf>
    <xf numFmtId="0" fontId="3" fillId="2" borderId="1" xfId="37" applyFont="1" applyFill="1" applyBorder="1" applyAlignment="1">
      <alignment horizontal="left"/>
      <protection/>
    </xf>
    <xf numFmtId="0" fontId="8" fillId="0" borderId="0" xfId="37" applyFont="1" applyAlignment="1">
      <alignment horizontal="center" vertical="center"/>
      <protection/>
    </xf>
    <xf numFmtId="0" fontId="8" fillId="0" borderId="0" xfId="37" applyFont="1" applyAlignment="1">
      <alignment horizontal="center"/>
      <protection/>
    </xf>
    <xf numFmtId="0" fontId="2" fillId="0" borderId="0" xfId="38" applyFont="1" applyFill="1" applyBorder="1" applyAlignment="1">
      <alignment horizontal="left" vertical="top"/>
      <protection/>
    </xf>
    <xf numFmtId="0" fontId="2" fillId="0" borderId="0" xfId="27" applyFont="1" applyAlignment="1">
      <alignment horizontal="left" wrapText="1"/>
      <protection/>
    </xf>
    <xf numFmtId="0" fontId="2" fillId="0" borderId="2" xfId="27" applyFont="1" applyBorder="1" applyAlignment="1">
      <alignment horizontal="center"/>
      <protection/>
    </xf>
    <xf numFmtId="0" fontId="25" fillId="0" borderId="20" xfId="27" applyFont="1" applyBorder="1" applyAlignment="1">
      <alignment horizontal="left" vertical="top" wrapText="1"/>
      <protection/>
    </xf>
    <xf numFmtId="0" fontId="3" fillId="0" borderId="0" xfId="27" applyFont="1" applyBorder="1" applyAlignment="1">
      <alignment horizontal="left" vertical="top" wrapText="1"/>
      <protection/>
    </xf>
    <xf numFmtId="0" fontId="3" fillId="0" borderId="21" xfId="27" applyFont="1" applyBorder="1" applyAlignment="1">
      <alignment horizontal="left" vertical="top" wrapText="1"/>
      <protection/>
    </xf>
    <xf numFmtId="0" fontId="4" fillId="0" borderId="0" xfId="27" applyFont="1" applyFill="1" applyBorder="1" applyAlignment="1">
      <alignment horizontal="justify" wrapText="1"/>
      <protection/>
    </xf>
    <xf numFmtId="0" fontId="2" fillId="0" borderId="0" xfId="27" applyFont="1" applyFill="1" applyBorder="1" applyAlignment="1">
      <alignment horizontal="left" wrapText="1"/>
      <protection/>
    </xf>
    <xf numFmtId="0" fontId="4" fillId="0" borderId="0" xfId="27" applyFont="1" applyFill="1" applyBorder="1" applyAlignment="1">
      <alignment horizontal="justify" vertical="top" wrapText="1"/>
      <protection/>
    </xf>
    <xf numFmtId="0" fontId="4" fillId="0" borderId="0" xfId="27" applyFont="1" applyFill="1" applyBorder="1" applyAlignment="1">
      <alignment horizontal="justify" vertical="center" wrapText="1"/>
      <protection/>
    </xf>
    <xf numFmtId="0" fontId="2" fillId="0" borderId="0" xfId="37" applyFont="1" applyAlignment="1">
      <alignment horizontal="left" vertical="center" wrapText="1"/>
      <protection/>
    </xf>
    <xf numFmtId="0" fontId="2" fillId="2" borderId="1" xfId="27" applyFont="1" applyFill="1" applyBorder="1" applyAlignment="1">
      <alignment horizontal="center" vertical="center" wrapText="1"/>
      <protection/>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34" xfId="0" applyFont="1" applyBorder="1" applyAlignment="1">
      <alignment horizontal="left"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34" xfId="0" applyFont="1" applyBorder="1" applyAlignment="1">
      <alignment horizontal="center" vertical="center" wrapText="1"/>
    </xf>
    <xf numFmtId="0" fontId="48" fillId="0" borderId="0" xfId="50" applyFont="1" applyAlignment="1">
      <alignment horizontal="center" vertical="center"/>
    </xf>
    <xf numFmtId="0" fontId="41" fillId="0" borderId="0" xfId="0" applyFont="1" applyAlignment="1">
      <alignment horizontal="left" vertical="center" wrapText="1"/>
    </xf>
    <xf numFmtId="0" fontId="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8" fillId="0" borderId="0" xfId="0" applyFont="1" applyAlignment="1">
      <alignment horizontal="left" vertical="center" wrapText="1"/>
    </xf>
    <xf numFmtId="0" fontId="47" fillId="0" borderId="0" xfId="50" applyFont="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10" fillId="0" borderId="34" xfId="0" applyFont="1" applyBorder="1" applyAlignment="1">
      <alignment horizontal="left" vertical="center"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0" fillId="0" borderId="34" xfId="0" applyBorder="1" applyAlignment="1">
      <alignment horizontal="center" vertical="top" wrapText="1"/>
    </xf>
    <xf numFmtId="0" fontId="10" fillId="0" borderId="43" xfId="0" applyFont="1" applyBorder="1" applyAlignment="1">
      <alignment horizontal="justify" vertical="center" wrapText="1"/>
    </xf>
    <xf numFmtId="0" fontId="10" fillId="0" borderId="44" xfId="0" applyFont="1" applyBorder="1" applyAlignment="1">
      <alignment horizontal="justify" vertical="center" wrapText="1"/>
    </xf>
    <xf numFmtId="0" fontId="10" fillId="0" borderId="33" xfId="0" applyFont="1" applyBorder="1" applyAlignment="1">
      <alignment horizontal="justify" vertical="center" wrapText="1"/>
    </xf>
    <xf numFmtId="0" fontId="0" fillId="0" borderId="0" xfId="0" applyAlignment="1">
      <alignment horizontal="left" vertical="center"/>
    </xf>
    <xf numFmtId="0" fontId="0" fillId="0" borderId="0" xfId="0" applyAlignment="1">
      <alignment horizontal="left" vertical="center" wrapText="1"/>
    </xf>
    <xf numFmtId="0" fontId="8" fillId="0" borderId="0" xfId="0" applyFont="1" applyAlignment="1">
      <alignment vertical="center" wrapText="1"/>
    </xf>
    <xf numFmtId="0" fontId="45" fillId="0" borderId="0" xfId="0" applyFont="1" applyAlignment="1">
      <alignment horizontal="left" vertical="center"/>
    </xf>
    <xf numFmtId="0" fontId="45" fillId="0" borderId="0" xfId="0" applyFont="1" applyAlignment="1">
      <alignment horizontal="left" vertical="center" wrapText="1"/>
    </xf>
    <xf numFmtId="0" fontId="0" fillId="0" borderId="32" xfId="0" applyBorder="1" applyAlignment="1">
      <alignment horizontal="center"/>
    </xf>
    <xf numFmtId="0" fontId="10" fillId="0" borderId="32" xfId="0" applyFont="1" applyBorder="1" applyAlignment="1">
      <alignment horizontal="center" vertical="center" wrapText="1"/>
    </xf>
    <xf numFmtId="0" fontId="3" fillId="0" borderId="0" xfId="34" applyFont="1" applyBorder="1" applyAlignment="1">
      <alignment horizontal="center"/>
      <protection/>
    </xf>
    <xf numFmtId="0" fontId="3" fillId="0" borderId="0" xfId="34" applyFont="1" applyBorder="1" applyAlignment="1">
      <alignment horizontal="left" wrapText="1"/>
      <protection/>
    </xf>
    <xf numFmtId="0" fontId="3" fillId="0" borderId="0" xfId="34" applyFont="1" applyBorder="1">
      <alignment/>
      <protection/>
    </xf>
    <xf numFmtId="0" fontId="3" fillId="0" borderId="0" xfId="34" applyFont="1" applyFill="1" applyBorder="1" applyAlignment="1">
      <alignment horizontal="left" vertical="center" wrapText="1"/>
      <protection/>
    </xf>
    <xf numFmtId="166" fontId="3" fillId="0" borderId="0" xfId="48" applyNumberFormat="1" applyFont="1" applyBorder="1" applyAlignment="1">
      <alignment horizontal="center"/>
    </xf>
    <xf numFmtId="166" fontId="3" fillId="0" borderId="0" xfId="48" applyNumberFormat="1" applyFont="1" applyFill="1" applyBorder="1" applyAlignment="1">
      <alignment horizontal="center" vertical="center" wrapText="1"/>
    </xf>
    <xf numFmtId="0" fontId="49" fillId="0" borderId="1" xfId="0" applyFont="1" applyBorder="1" applyAlignment="1">
      <alignment horizontal="center" vertical="center" wrapText="1"/>
    </xf>
    <xf numFmtId="4" fontId="5" fillId="0" borderId="45" xfId="34" applyNumberFormat="1" applyFont="1" applyBorder="1" applyAlignment="1">
      <alignment horizontal="center" vertical="center" wrapText="1"/>
      <protection/>
    </xf>
    <xf numFmtId="4" fontId="5" fillId="0" borderId="46" xfId="34" applyNumberFormat="1" applyFont="1" applyBorder="1" applyAlignment="1">
      <alignment horizontal="center" vertical="center" wrapText="1"/>
      <protection/>
    </xf>
    <xf numFmtId="4" fontId="5" fillId="0" borderId="47" xfId="34" applyNumberFormat="1" applyFont="1" applyBorder="1" applyAlignment="1">
      <alignment horizontal="center" vertical="center" wrapText="1"/>
      <protection/>
    </xf>
    <xf numFmtId="4" fontId="5" fillId="0" borderId="28" xfId="34" applyNumberFormat="1" applyFont="1" applyBorder="1" applyAlignment="1">
      <alignment horizontal="center" vertical="center" wrapText="1"/>
      <protection/>
    </xf>
    <xf numFmtId="4" fontId="5" fillId="0" borderId="2" xfId="34" applyNumberFormat="1" applyFont="1" applyBorder="1" applyAlignment="1">
      <alignment horizontal="center" vertical="center" wrapText="1"/>
      <protection/>
    </xf>
    <xf numFmtId="4" fontId="5" fillId="0" borderId="48" xfId="34" applyNumberFormat="1" applyFont="1" applyBorder="1" applyAlignment="1">
      <alignment horizontal="center" vertical="center" wrapText="1"/>
      <protection/>
    </xf>
    <xf numFmtId="4" fontId="28" fillId="0" borderId="0" xfId="0" applyNumberFormat="1" applyFont="1" applyFill="1"/>
    <xf numFmtId="4" fontId="0" fillId="0" borderId="0" xfId="0" applyNumberFormat="1" applyFill="1"/>
  </cellXfs>
  <cellStyles count="37">
    <cellStyle name="Normal" xfId="0"/>
    <cellStyle name="Percent" xfId="15"/>
    <cellStyle name="Currency" xfId="16"/>
    <cellStyle name="Currency [0]" xfId="17"/>
    <cellStyle name="Comma" xfId="18"/>
    <cellStyle name="Comma [0]" xfId="19"/>
    <cellStyle name="Normal 2 13" xfId="20"/>
    <cellStyle name="Normal 11" xfId="21"/>
    <cellStyle name="Millares 5" xfId="22"/>
    <cellStyle name="=C:\WINNT\SYSTEM32\COMMAND.COM" xfId="23"/>
    <cellStyle name="Normal 3 2" xfId="24"/>
    <cellStyle name="Normal 2" xfId="25"/>
    <cellStyle name="Normal 6 7" xfId="26"/>
    <cellStyle name="Normal 2 2" xfId="27"/>
    <cellStyle name="Millares 2 2" xfId="28"/>
    <cellStyle name="Normal 3" xfId="29"/>
    <cellStyle name="Normal 5" xfId="30"/>
    <cellStyle name="Normal 15" xfId="31"/>
    <cellStyle name="Normal 4" xfId="32"/>
    <cellStyle name="Normal 10" xfId="33"/>
    <cellStyle name="Normal 11 2" xfId="34"/>
    <cellStyle name="Normal 2 5 2" xfId="35"/>
    <cellStyle name="Millares 6 2" xfId="36"/>
    <cellStyle name="Normal 11 3" xfId="37"/>
    <cellStyle name="Normal 2 5 3" xfId="38"/>
    <cellStyle name="Millares 6 3" xfId="39"/>
    <cellStyle name="Normal 4 2" xfId="40"/>
    <cellStyle name="Normal 13" xfId="41"/>
    <cellStyle name="Normal 6 3 2 2 3" xfId="42"/>
    <cellStyle name="Moneda 3" xfId="43"/>
    <cellStyle name="Moneda 2 2" xfId="44"/>
    <cellStyle name="Normal 6" xfId="45"/>
    <cellStyle name="Normal 7" xfId="46"/>
    <cellStyle name="Normal 7 4" xfId="47"/>
    <cellStyle name="Millares" xfId="48"/>
    <cellStyle name="Porcentaje" xfId="49"/>
    <cellStyle name="Hipervínculo" xfId="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21</xdr:row>
      <xdr:rowOff>171450</xdr:rowOff>
    </xdr:from>
    <xdr:to>
      <xdr:col>1</xdr:col>
      <xdr:colOff>1076325</xdr:colOff>
      <xdr:row>22</xdr:row>
      <xdr:rowOff>0</xdr:rowOff>
    </xdr:to>
    <xdr:sp macro="" textlink="">
      <xdr:nvSpPr>
        <xdr:cNvPr id="6" name="Text Box 9"/>
        <xdr:cNvSpPr txBox="1">
          <a:spLocks noChangeArrowheads="1"/>
        </xdr:cNvSpPr>
      </xdr:nvSpPr>
      <xdr:spPr bwMode="auto">
        <a:xfrm>
          <a:off x="485775" y="4476750"/>
          <a:ext cx="13525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21</xdr:row>
      <xdr:rowOff>161925</xdr:rowOff>
    </xdr:from>
    <xdr:to>
      <xdr:col>2</xdr:col>
      <xdr:colOff>619125</xdr:colOff>
      <xdr:row>22</xdr:row>
      <xdr:rowOff>0</xdr:rowOff>
    </xdr:to>
    <xdr:sp macro="" textlink="">
      <xdr:nvSpPr>
        <xdr:cNvPr id="7" name="Text Box 9"/>
        <xdr:cNvSpPr txBox="1">
          <a:spLocks noChangeArrowheads="1"/>
        </xdr:cNvSpPr>
      </xdr:nvSpPr>
      <xdr:spPr bwMode="auto">
        <a:xfrm>
          <a:off x="2543175" y="4467225"/>
          <a:ext cx="149542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21</xdr:row>
      <xdr:rowOff>171450</xdr:rowOff>
    </xdr:from>
    <xdr:to>
      <xdr:col>5</xdr:col>
      <xdr:colOff>57150</xdr:colOff>
      <xdr:row>22</xdr:row>
      <xdr:rowOff>0</xdr:rowOff>
    </xdr:to>
    <xdr:sp macro="" textlink="">
      <xdr:nvSpPr>
        <xdr:cNvPr id="8" name="Text Box 8"/>
        <xdr:cNvSpPr txBox="1">
          <a:spLocks noChangeArrowheads="1"/>
        </xdr:cNvSpPr>
      </xdr:nvSpPr>
      <xdr:spPr bwMode="auto">
        <a:xfrm>
          <a:off x="3695700" y="4476750"/>
          <a:ext cx="311467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21</xdr:row>
      <xdr:rowOff>161925</xdr:rowOff>
    </xdr:from>
    <xdr:to>
      <xdr:col>6</xdr:col>
      <xdr:colOff>885825</xdr:colOff>
      <xdr:row>22</xdr:row>
      <xdr:rowOff>0</xdr:rowOff>
    </xdr:to>
    <xdr:sp macro="" textlink="">
      <xdr:nvSpPr>
        <xdr:cNvPr id="9" name="Text Box 8"/>
        <xdr:cNvSpPr txBox="1">
          <a:spLocks noChangeArrowheads="1"/>
        </xdr:cNvSpPr>
      </xdr:nvSpPr>
      <xdr:spPr bwMode="auto">
        <a:xfrm>
          <a:off x="6391275" y="4467225"/>
          <a:ext cx="233362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3</xdr:col>
      <xdr:colOff>85725</xdr:colOff>
      <xdr:row>20</xdr:row>
      <xdr:rowOff>180975</xdr:rowOff>
    </xdr:from>
    <xdr:to>
      <xdr:col>4</xdr:col>
      <xdr:colOff>1028700</xdr:colOff>
      <xdr:row>27</xdr:row>
      <xdr:rowOff>95250</xdr:rowOff>
    </xdr:to>
    <xdr:sp macro="" textlink="">
      <xdr:nvSpPr>
        <xdr:cNvPr id="10" name="Text Box 8"/>
        <xdr:cNvSpPr txBox="1">
          <a:spLocks noChangeArrowheads="1"/>
        </xdr:cNvSpPr>
      </xdr:nvSpPr>
      <xdr:spPr bwMode="auto">
        <a:xfrm>
          <a:off x="4657725" y="4295775"/>
          <a:ext cx="2028825" cy="11334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1514475</xdr:colOff>
      <xdr:row>20</xdr:row>
      <xdr:rowOff>180975</xdr:rowOff>
    </xdr:from>
    <xdr:to>
      <xdr:col>2</xdr:col>
      <xdr:colOff>838200</xdr:colOff>
      <xdr:row>27</xdr:row>
      <xdr:rowOff>161925</xdr:rowOff>
    </xdr:to>
    <xdr:sp macro="" textlink="">
      <xdr:nvSpPr>
        <xdr:cNvPr id="11" name="Text Box 9"/>
        <xdr:cNvSpPr txBox="1">
          <a:spLocks noChangeArrowheads="1"/>
        </xdr:cNvSpPr>
      </xdr:nvSpPr>
      <xdr:spPr bwMode="auto">
        <a:xfrm>
          <a:off x="2276475" y="4295775"/>
          <a:ext cx="1981200" cy="12001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704850</xdr:colOff>
      <xdr:row>1</xdr:row>
      <xdr:rowOff>142875</xdr:rowOff>
    </xdr:from>
    <xdr:to>
      <xdr:col>1</xdr:col>
      <xdr:colOff>609600</xdr:colOff>
      <xdr:row>5</xdr:row>
      <xdr:rowOff>28575</xdr:rowOff>
    </xdr:to>
    <xdr:pic>
      <xdr:nvPicPr>
        <xdr:cNvPr id="14"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4850" y="333375"/>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20</xdr:row>
      <xdr:rowOff>171450</xdr:rowOff>
    </xdr:from>
    <xdr:to>
      <xdr:col>1</xdr:col>
      <xdr:colOff>1209675</xdr:colOff>
      <xdr:row>28</xdr:row>
      <xdr:rowOff>38100</xdr:rowOff>
    </xdr:to>
    <xdr:sp macro="" textlink="">
      <xdr:nvSpPr>
        <xdr:cNvPr id="12" name="Text Box 9"/>
        <xdr:cNvSpPr txBox="1">
          <a:spLocks noChangeArrowheads="1"/>
        </xdr:cNvSpPr>
      </xdr:nvSpPr>
      <xdr:spPr bwMode="auto">
        <a:xfrm>
          <a:off x="57150" y="4286250"/>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5</xdr:col>
      <xdr:colOff>295275</xdr:colOff>
      <xdr:row>21</xdr:row>
      <xdr:rowOff>0</xdr:rowOff>
    </xdr:from>
    <xdr:to>
      <xdr:col>6</xdr:col>
      <xdr:colOff>714375</xdr:colOff>
      <xdr:row>26</xdr:row>
      <xdr:rowOff>85725</xdr:rowOff>
    </xdr:to>
    <xdr:sp macro="" textlink="">
      <xdr:nvSpPr>
        <xdr:cNvPr id="13" name="Text Box 8"/>
        <xdr:cNvSpPr txBox="1">
          <a:spLocks noChangeArrowheads="1"/>
        </xdr:cNvSpPr>
      </xdr:nvSpPr>
      <xdr:spPr bwMode="auto">
        <a:xfrm>
          <a:off x="7048500" y="4305300"/>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17</xdr:row>
      <xdr:rowOff>171450</xdr:rowOff>
    </xdr:from>
    <xdr:to>
      <xdr:col>1</xdr:col>
      <xdr:colOff>1076325</xdr:colOff>
      <xdr:row>18</xdr:row>
      <xdr:rowOff>0</xdr:rowOff>
    </xdr:to>
    <xdr:sp macro="" textlink="">
      <xdr:nvSpPr>
        <xdr:cNvPr id="18" name="Text Box 9"/>
        <xdr:cNvSpPr txBox="1">
          <a:spLocks noChangeArrowheads="1"/>
        </xdr:cNvSpPr>
      </xdr:nvSpPr>
      <xdr:spPr bwMode="auto">
        <a:xfrm>
          <a:off x="485775" y="5010150"/>
          <a:ext cx="15811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2</xdr:col>
      <xdr:colOff>276225</xdr:colOff>
      <xdr:row>17</xdr:row>
      <xdr:rowOff>171450</xdr:rowOff>
    </xdr:from>
    <xdr:to>
      <xdr:col>5</xdr:col>
      <xdr:colOff>57150</xdr:colOff>
      <xdr:row>18</xdr:row>
      <xdr:rowOff>0</xdr:rowOff>
    </xdr:to>
    <xdr:sp macro="" textlink="">
      <xdr:nvSpPr>
        <xdr:cNvPr id="20" name="Text Box 8"/>
        <xdr:cNvSpPr txBox="1">
          <a:spLocks noChangeArrowheads="1"/>
        </xdr:cNvSpPr>
      </xdr:nvSpPr>
      <xdr:spPr bwMode="auto">
        <a:xfrm>
          <a:off x="3943350" y="5010150"/>
          <a:ext cx="372427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17</xdr:row>
      <xdr:rowOff>161925</xdr:rowOff>
    </xdr:from>
    <xdr:to>
      <xdr:col>6</xdr:col>
      <xdr:colOff>762000</xdr:colOff>
      <xdr:row>18</xdr:row>
      <xdr:rowOff>0</xdr:rowOff>
    </xdr:to>
    <xdr:sp macro="" textlink="">
      <xdr:nvSpPr>
        <xdr:cNvPr id="21" name="Text Box 8"/>
        <xdr:cNvSpPr txBox="1">
          <a:spLocks noChangeArrowheads="1"/>
        </xdr:cNvSpPr>
      </xdr:nvSpPr>
      <xdr:spPr bwMode="auto">
        <a:xfrm>
          <a:off x="7077075" y="5000625"/>
          <a:ext cx="20574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2</xdr:col>
      <xdr:colOff>609600</xdr:colOff>
      <xdr:row>16</xdr:row>
      <xdr:rowOff>142875</xdr:rowOff>
    </xdr:from>
    <xdr:to>
      <xdr:col>3</xdr:col>
      <xdr:colOff>1133475</xdr:colOff>
      <xdr:row>22</xdr:row>
      <xdr:rowOff>114300</xdr:rowOff>
    </xdr:to>
    <xdr:sp macro="" textlink="">
      <xdr:nvSpPr>
        <xdr:cNvPr id="22" name="Text Box 8"/>
        <xdr:cNvSpPr txBox="1">
          <a:spLocks noChangeArrowheads="1"/>
        </xdr:cNvSpPr>
      </xdr:nvSpPr>
      <xdr:spPr bwMode="auto">
        <a:xfrm>
          <a:off x="4276725" y="4791075"/>
          <a:ext cx="1914525" cy="10382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1162050</xdr:colOff>
      <xdr:row>16</xdr:row>
      <xdr:rowOff>152400</xdr:rowOff>
    </xdr:from>
    <xdr:to>
      <xdr:col>2</xdr:col>
      <xdr:colOff>485775</xdr:colOff>
      <xdr:row>23</xdr:row>
      <xdr:rowOff>133350</xdr:rowOff>
    </xdr:to>
    <xdr:sp macro="" textlink="">
      <xdr:nvSpPr>
        <xdr:cNvPr id="23" name="Text Box 9"/>
        <xdr:cNvSpPr txBox="1">
          <a:spLocks noChangeArrowheads="1"/>
        </xdr:cNvSpPr>
      </xdr:nvSpPr>
      <xdr:spPr bwMode="auto">
        <a:xfrm>
          <a:off x="2152650" y="4800600"/>
          <a:ext cx="2000250" cy="12001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742950</xdr:colOff>
      <xdr:row>1</xdr:row>
      <xdr:rowOff>95250</xdr:rowOff>
    </xdr:from>
    <xdr:to>
      <xdr:col>1</xdr:col>
      <xdr:colOff>419100</xdr:colOff>
      <xdr:row>4</xdr:row>
      <xdr:rowOff>171450</xdr:rowOff>
    </xdr:to>
    <xdr:pic>
      <xdr:nvPicPr>
        <xdr:cNvPr id="10"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2950" y="285750"/>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16</xdr:row>
      <xdr:rowOff>161925</xdr:rowOff>
    </xdr:from>
    <xdr:to>
      <xdr:col>1</xdr:col>
      <xdr:colOff>1057275</xdr:colOff>
      <xdr:row>24</xdr:row>
      <xdr:rowOff>28575</xdr:rowOff>
    </xdr:to>
    <xdr:sp macro="" textlink="">
      <xdr:nvSpPr>
        <xdr:cNvPr id="8" name="Text Box 9"/>
        <xdr:cNvSpPr txBox="1">
          <a:spLocks noChangeArrowheads="1"/>
        </xdr:cNvSpPr>
      </xdr:nvSpPr>
      <xdr:spPr bwMode="auto">
        <a:xfrm>
          <a:off x="133350" y="4810125"/>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3</xdr:col>
      <xdr:colOff>1104900</xdr:colOff>
      <xdr:row>16</xdr:row>
      <xdr:rowOff>161925</xdr:rowOff>
    </xdr:from>
    <xdr:to>
      <xdr:col>5</xdr:col>
      <xdr:colOff>57150</xdr:colOff>
      <xdr:row>22</xdr:row>
      <xdr:rowOff>57150</xdr:rowOff>
    </xdr:to>
    <xdr:sp macro="" textlink="">
      <xdr:nvSpPr>
        <xdr:cNvPr id="9" name="Text Box 8"/>
        <xdr:cNvSpPr txBox="1">
          <a:spLocks noChangeArrowheads="1"/>
        </xdr:cNvSpPr>
      </xdr:nvSpPr>
      <xdr:spPr bwMode="auto">
        <a:xfrm>
          <a:off x="6162675" y="4810125"/>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12</xdr:row>
      <xdr:rowOff>171450</xdr:rowOff>
    </xdr:from>
    <xdr:to>
      <xdr:col>1</xdr:col>
      <xdr:colOff>1076325</xdr:colOff>
      <xdr:row>13</xdr:row>
      <xdr:rowOff>0</xdr:rowOff>
    </xdr:to>
    <xdr:sp macro="" textlink="">
      <xdr:nvSpPr>
        <xdr:cNvPr id="10" name="Text Box 9"/>
        <xdr:cNvSpPr txBox="1">
          <a:spLocks noChangeArrowheads="1"/>
        </xdr:cNvSpPr>
      </xdr:nvSpPr>
      <xdr:spPr bwMode="auto">
        <a:xfrm>
          <a:off x="485775" y="2819400"/>
          <a:ext cx="15811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12</xdr:row>
      <xdr:rowOff>161925</xdr:rowOff>
    </xdr:from>
    <xdr:to>
      <xdr:col>2</xdr:col>
      <xdr:colOff>619125</xdr:colOff>
      <xdr:row>13</xdr:row>
      <xdr:rowOff>0</xdr:rowOff>
    </xdr:to>
    <xdr:sp macro="" textlink="">
      <xdr:nvSpPr>
        <xdr:cNvPr id="11" name="Text Box 9"/>
        <xdr:cNvSpPr txBox="1">
          <a:spLocks noChangeArrowheads="1"/>
        </xdr:cNvSpPr>
      </xdr:nvSpPr>
      <xdr:spPr bwMode="auto">
        <a:xfrm>
          <a:off x="2771775" y="2809875"/>
          <a:ext cx="151447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12</xdr:row>
      <xdr:rowOff>171450</xdr:rowOff>
    </xdr:from>
    <xdr:to>
      <xdr:col>5</xdr:col>
      <xdr:colOff>57150</xdr:colOff>
      <xdr:row>13</xdr:row>
      <xdr:rowOff>0</xdr:rowOff>
    </xdr:to>
    <xdr:sp macro="" textlink="">
      <xdr:nvSpPr>
        <xdr:cNvPr id="12" name="Text Box 8"/>
        <xdr:cNvSpPr txBox="1">
          <a:spLocks noChangeArrowheads="1"/>
        </xdr:cNvSpPr>
      </xdr:nvSpPr>
      <xdr:spPr bwMode="auto">
        <a:xfrm>
          <a:off x="3943350" y="2819400"/>
          <a:ext cx="372427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12</xdr:row>
      <xdr:rowOff>161925</xdr:rowOff>
    </xdr:from>
    <xdr:to>
      <xdr:col>6</xdr:col>
      <xdr:colOff>0</xdr:colOff>
      <xdr:row>13</xdr:row>
      <xdr:rowOff>0</xdr:rowOff>
    </xdr:to>
    <xdr:sp macro="" textlink="">
      <xdr:nvSpPr>
        <xdr:cNvPr id="13" name="Text Box 8"/>
        <xdr:cNvSpPr txBox="1">
          <a:spLocks noChangeArrowheads="1"/>
        </xdr:cNvSpPr>
      </xdr:nvSpPr>
      <xdr:spPr bwMode="auto">
        <a:xfrm>
          <a:off x="7077075" y="2809875"/>
          <a:ext cx="12954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2</xdr:col>
      <xdr:colOff>361950</xdr:colOff>
      <xdr:row>10</xdr:row>
      <xdr:rowOff>152400</xdr:rowOff>
    </xdr:from>
    <xdr:to>
      <xdr:col>4</xdr:col>
      <xdr:colOff>85725</xdr:colOff>
      <xdr:row>15</xdr:row>
      <xdr:rowOff>123825</xdr:rowOff>
    </xdr:to>
    <xdr:sp macro="" textlink="">
      <xdr:nvSpPr>
        <xdr:cNvPr id="14" name="Text Box 8"/>
        <xdr:cNvSpPr txBox="1">
          <a:spLocks noChangeArrowheads="1"/>
        </xdr:cNvSpPr>
      </xdr:nvSpPr>
      <xdr:spPr bwMode="auto">
        <a:xfrm>
          <a:off x="4029075" y="2238375"/>
          <a:ext cx="2400300" cy="11049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1133475</xdr:colOff>
      <xdr:row>10</xdr:row>
      <xdr:rowOff>152400</xdr:rowOff>
    </xdr:from>
    <xdr:to>
      <xdr:col>2</xdr:col>
      <xdr:colOff>457200</xdr:colOff>
      <xdr:row>15</xdr:row>
      <xdr:rowOff>142875</xdr:rowOff>
    </xdr:to>
    <xdr:sp macro="" textlink="">
      <xdr:nvSpPr>
        <xdr:cNvPr id="15" name="Text Box 9"/>
        <xdr:cNvSpPr txBox="1">
          <a:spLocks noChangeArrowheads="1"/>
        </xdr:cNvSpPr>
      </xdr:nvSpPr>
      <xdr:spPr bwMode="auto">
        <a:xfrm>
          <a:off x="2124075" y="2238375"/>
          <a:ext cx="2000250" cy="11239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800100</xdr:colOff>
      <xdr:row>1</xdr:row>
      <xdr:rowOff>104775</xdr:rowOff>
    </xdr:from>
    <xdr:to>
      <xdr:col>1</xdr:col>
      <xdr:colOff>476250</xdr:colOff>
      <xdr:row>4</xdr:row>
      <xdr:rowOff>180975</xdr:rowOff>
    </xdr:to>
    <xdr:pic>
      <xdr:nvPicPr>
        <xdr:cNvPr id="18"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0100" y="295275"/>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10</xdr:row>
      <xdr:rowOff>161925</xdr:rowOff>
    </xdr:from>
    <xdr:to>
      <xdr:col>1</xdr:col>
      <xdr:colOff>971550</xdr:colOff>
      <xdr:row>16</xdr:row>
      <xdr:rowOff>152400</xdr:rowOff>
    </xdr:to>
    <xdr:sp macro="" textlink="">
      <xdr:nvSpPr>
        <xdr:cNvPr id="9" name="Text Box 9"/>
        <xdr:cNvSpPr txBox="1">
          <a:spLocks noChangeArrowheads="1"/>
        </xdr:cNvSpPr>
      </xdr:nvSpPr>
      <xdr:spPr bwMode="auto">
        <a:xfrm>
          <a:off x="47625" y="2247900"/>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3</xdr:col>
      <xdr:colOff>1143000</xdr:colOff>
      <xdr:row>10</xdr:row>
      <xdr:rowOff>180975</xdr:rowOff>
    </xdr:from>
    <xdr:to>
      <xdr:col>5</xdr:col>
      <xdr:colOff>95250</xdr:colOff>
      <xdr:row>15</xdr:row>
      <xdr:rowOff>9525</xdr:rowOff>
    </xdr:to>
    <xdr:sp macro="" textlink="">
      <xdr:nvSpPr>
        <xdr:cNvPr id="16" name="Text Box 8"/>
        <xdr:cNvSpPr txBox="1">
          <a:spLocks noChangeArrowheads="1"/>
        </xdr:cNvSpPr>
      </xdr:nvSpPr>
      <xdr:spPr bwMode="auto">
        <a:xfrm>
          <a:off x="6200775" y="2266950"/>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876300</xdr:colOff>
      <xdr:row>29</xdr:row>
      <xdr:rowOff>0</xdr:rowOff>
    </xdr:from>
    <xdr:to>
      <xdr:col>1</xdr:col>
      <xdr:colOff>2371725</xdr:colOff>
      <xdr:row>29</xdr:row>
      <xdr:rowOff>114300</xdr:rowOff>
    </xdr:to>
    <xdr:sp macro="" textlink="">
      <xdr:nvSpPr>
        <xdr:cNvPr id="8" name="Text Box 9"/>
        <xdr:cNvSpPr txBox="1">
          <a:spLocks noChangeArrowheads="1"/>
        </xdr:cNvSpPr>
      </xdr:nvSpPr>
      <xdr:spPr bwMode="auto">
        <a:xfrm>
          <a:off x="2009775" y="6467475"/>
          <a:ext cx="1495425" cy="1143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1</xdr:col>
      <xdr:colOff>1657350</xdr:colOff>
      <xdr:row>29</xdr:row>
      <xdr:rowOff>0</xdr:rowOff>
    </xdr:from>
    <xdr:to>
      <xdr:col>3</xdr:col>
      <xdr:colOff>1019175</xdr:colOff>
      <xdr:row>29</xdr:row>
      <xdr:rowOff>152400</xdr:rowOff>
    </xdr:to>
    <xdr:sp macro="" textlink="">
      <xdr:nvSpPr>
        <xdr:cNvPr id="9" name="Text Box 8"/>
        <xdr:cNvSpPr txBox="1">
          <a:spLocks noChangeArrowheads="1"/>
        </xdr:cNvSpPr>
      </xdr:nvSpPr>
      <xdr:spPr bwMode="auto">
        <a:xfrm>
          <a:off x="2790825" y="6467475"/>
          <a:ext cx="3114675" cy="1524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0</xdr:col>
      <xdr:colOff>485775</xdr:colOff>
      <xdr:row>23</xdr:row>
      <xdr:rowOff>171450</xdr:rowOff>
    </xdr:from>
    <xdr:to>
      <xdr:col>1</xdr:col>
      <xdr:colOff>1076325</xdr:colOff>
      <xdr:row>24</xdr:row>
      <xdr:rowOff>0</xdr:rowOff>
    </xdr:to>
    <xdr:sp macro="" textlink="">
      <xdr:nvSpPr>
        <xdr:cNvPr id="7" name="Text Box 9"/>
        <xdr:cNvSpPr txBox="1">
          <a:spLocks noChangeArrowheads="1"/>
        </xdr:cNvSpPr>
      </xdr:nvSpPr>
      <xdr:spPr bwMode="auto">
        <a:xfrm>
          <a:off x="485775" y="5495925"/>
          <a:ext cx="172402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23</xdr:row>
      <xdr:rowOff>161925</xdr:rowOff>
    </xdr:from>
    <xdr:to>
      <xdr:col>2</xdr:col>
      <xdr:colOff>619125</xdr:colOff>
      <xdr:row>24</xdr:row>
      <xdr:rowOff>0</xdr:rowOff>
    </xdr:to>
    <xdr:sp macro="" textlink="">
      <xdr:nvSpPr>
        <xdr:cNvPr id="11" name="Text Box 9"/>
        <xdr:cNvSpPr txBox="1">
          <a:spLocks noChangeArrowheads="1"/>
        </xdr:cNvSpPr>
      </xdr:nvSpPr>
      <xdr:spPr bwMode="auto">
        <a:xfrm>
          <a:off x="2914650" y="5486400"/>
          <a:ext cx="134302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23</xdr:row>
      <xdr:rowOff>171450</xdr:rowOff>
    </xdr:from>
    <xdr:to>
      <xdr:col>5</xdr:col>
      <xdr:colOff>57150</xdr:colOff>
      <xdr:row>24</xdr:row>
      <xdr:rowOff>0</xdr:rowOff>
    </xdr:to>
    <xdr:sp macro="" textlink="">
      <xdr:nvSpPr>
        <xdr:cNvPr id="12" name="Text Box 8"/>
        <xdr:cNvSpPr txBox="1">
          <a:spLocks noChangeArrowheads="1"/>
        </xdr:cNvSpPr>
      </xdr:nvSpPr>
      <xdr:spPr bwMode="auto">
        <a:xfrm>
          <a:off x="3914775" y="5495925"/>
          <a:ext cx="357187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13</xdr:row>
      <xdr:rowOff>161925</xdr:rowOff>
    </xdr:from>
    <xdr:to>
      <xdr:col>6</xdr:col>
      <xdr:colOff>762000</xdr:colOff>
      <xdr:row>14</xdr:row>
      <xdr:rowOff>0</xdr:rowOff>
    </xdr:to>
    <xdr:sp macro="" textlink="">
      <xdr:nvSpPr>
        <xdr:cNvPr id="13" name="Text Box 8"/>
        <xdr:cNvSpPr txBox="1">
          <a:spLocks noChangeArrowheads="1"/>
        </xdr:cNvSpPr>
      </xdr:nvSpPr>
      <xdr:spPr bwMode="auto">
        <a:xfrm>
          <a:off x="6848475" y="3257550"/>
          <a:ext cx="2105025" cy="12382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2</xdr:col>
      <xdr:colOff>409575</xdr:colOff>
      <xdr:row>22</xdr:row>
      <xdr:rowOff>142875</xdr:rowOff>
    </xdr:from>
    <xdr:to>
      <xdr:col>3</xdr:col>
      <xdr:colOff>1162050</xdr:colOff>
      <xdr:row>28</xdr:row>
      <xdr:rowOff>161925</xdr:rowOff>
    </xdr:to>
    <xdr:sp macro="" textlink="">
      <xdr:nvSpPr>
        <xdr:cNvPr id="14" name="Text Box 8"/>
        <xdr:cNvSpPr txBox="1">
          <a:spLocks noChangeArrowheads="1"/>
        </xdr:cNvSpPr>
      </xdr:nvSpPr>
      <xdr:spPr bwMode="auto">
        <a:xfrm>
          <a:off x="4048125" y="5276850"/>
          <a:ext cx="2000250" cy="116205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819150</xdr:colOff>
      <xdr:row>22</xdr:row>
      <xdr:rowOff>152400</xdr:rowOff>
    </xdr:from>
    <xdr:to>
      <xdr:col>2</xdr:col>
      <xdr:colOff>323850</xdr:colOff>
      <xdr:row>29</xdr:row>
      <xdr:rowOff>47625</xdr:rowOff>
    </xdr:to>
    <xdr:sp macro="" textlink="">
      <xdr:nvSpPr>
        <xdr:cNvPr id="15" name="Text Box 9"/>
        <xdr:cNvSpPr txBox="1">
          <a:spLocks noChangeArrowheads="1"/>
        </xdr:cNvSpPr>
      </xdr:nvSpPr>
      <xdr:spPr bwMode="auto">
        <a:xfrm>
          <a:off x="1952625" y="5286375"/>
          <a:ext cx="2009775" cy="12287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581025</xdr:colOff>
      <xdr:row>0</xdr:row>
      <xdr:rowOff>133350</xdr:rowOff>
    </xdr:from>
    <xdr:to>
      <xdr:col>1</xdr:col>
      <xdr:colOff>228600</xdr:colOff>
      <xdr:row>4</xdr:row>
      <xdr:rowOff>133350</xdr:rowOff>
    </xdr:to>
    <xdr:pic>
      <xdr:nvPicPr>
        <xdr:cNvPr id="18"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81025" y="133350"/>
          <a:ext cx="7810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22</xdr:row>
      <xdr:rowOff>142875</xdr:rowOff>
    </xdr:from>
    <xdr:to>
      <xdr:col>1</xdr:col>
      <xdr:colOff>781050</xdr:colOff>
      <xdr:row>29</xdr:row>
      <xdr:rowOff>85725</xdr:rowOff>
    </xdr:to>
    <xdr:sp macro="" textlink="">
      <xdr:nvSpPr>
        <xdr:cNvPr id="16" name="Text Box 9"/>
        <xdr:cNvSpPr txBox="1">
          <a:spLocks noChangeArrowheads="1"/>
        </xdr:cNvSpPr>
      </xdr:nvSpPr>
      <xdr:spPr bwMode="auto">
        <a:xfrm>
          <a:off x="0" y="5276850"/>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3</xdr:col>
      <xdr:colOff>1123950</xdr:colOff>
      <xdr:row>22</xdr:row>
      <xdr:rowOff>142875</xdr:rowOff>
    </xdr:from>
    <xdr:to>
      <xdr:col>5</xdr:col>
      <xdr:colOff>85725</xdr:colOff>
      <xdr:row>27</xdr:row>
      <xdr:rowOff>152400</xdr:rowOff>
    </xdr:to>
    <xdr:sp macro="" textlink="">
      <xdr:nvSpPr>
        <xdr:cNvPr id="17" name="Text Box 8"/>
        <xdr:cNvSpPr txBox="1">
          <a:spLocks noChangeArrowheads="1"/>
        </xdr:cNvSpPr>
      </xdr:nvSpPr>
      <xdr:spPr bwMode="auto">
        <a:xfrm>
          <a:off x="6010275" y="5276850"/>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11</xdr:row>
      <xdr:rowOff>171450</xdr:rowOff>
    </xdr:from>
    <xdr:to>
      <xdr:col>1</xdr:col>
      <xdr:colOff>981075</xdr:colOff>
      <xdr:row>12</xdr:row>
      <xdr:rowOff>0</xdr:rowOff>
    </xdr:to>
    <xdr:sp macro="" textlink="">
      <xdr:nvSpPr>
        <xdr:cNvPr id="6" name="Text Box 9"/>
        <xdr:cNvSpPr txBox="1">
          <a:spLocks noChangeArrowheads="1"/>
        </xdr:cNvSpPr>
      </xdr:nvSpPr>
      <xdr:spPr bwMode="auto">
        <a:xfrm>
          <a:off x="390525" y="2943225"/>
          <a:ext cx="13525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1247775</xdr:colOff>
      <xdr:row>11</xdr:row>
      <xdr:rowOff>171450</xdr:rowOff>
    </xdr:from>
    <xdr:to>
      <xdr:col>2</xdr:col>
      <xdr:colOff>628650</xdr:colOff>
      <xdr:row>12</xdr:row>
      <xdr:rowOff>0</xdr:rowOff>
    </xdr:to>
    <xdr:sp macro="" textlink="">
      <xdr:nvSpPr>
        <xdr:cNvPr id="7" name="Text Box 9"/>
        <xdr:cNvSpPr txBox="1">
          <a:spLocks noChangeArrowheads="1"/>
        </xdr:cNvSpPr>
      </xdr:nvSpPr>
      <xdr:spPr bwMode="auto">
        <a:xfrm>
          <a:off x="2009775" y="2943225"/>
          <a:ext cx="149542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1</xdr:col>
      <xdr:colOff>2105025</xdr:colOff>
      <xdr:row>11</xdr:row>
      <xdr:rowOff>171450</xdr:rowOff>
    </xdr:from>
    <xdr:to>
      <xdr:col>4</xdr:col>
      <xdr:colOff>857250</xdr:colOff>
      <xdr:row>12</xdr:row>
      <xdr:rowOff>0</xdr:rowOff>
    </xdr:to>
    <xdr:sp macro="" textlink="">
      <xdr:nvSpPr>
        <xdr:cNvPr id="8" name="Text Box 8"/>
        <xdr:cNvSpPr txBox="1">
          <a:spLocks noChangeArrowheads="1"/>
        </xdr:cNvSpPr>
      </xdr:nvSpPr>
      <xdr:spPr bwMode="auto">
        <a:xfrm>
          <a:off x="2867025" y="2943225"/>
          <a:ext cx="311467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228600</xdr:colOff>
      <xdr:row>11</xdr:row>
      <xdr:rowOff>171450</xdr:rowOff>
    </xdr:from>
    <xdr:to>
      <xdr:col>6</xdr:col>
      <xdr:colOff>762000</xdr:colOff>
      <xdr:row>12</xdr:row>
      <xdr:rowOff>0</xdr:rowOff>
    </xdr:to>
    <xdr:sp macro="" textlink="">
      <xdr:nvSpPr>
        <xdr:cNvPr id="9" name="Text Box 8"/>
        <xdr:cNvSpPr txBox="1">
          <a:spLocks noChangeArrowheads="1"/>
        </xdr:cNvSpPr>
      </xdr:nvSpPr>
      <xdr:spPr bwMode="auto">
        <a:xfrm>
          <a:off x="5353050" y="2943225"/>
          <a:ext cx="233362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485775</xdr:colOff>
      <xdr:row>12</xdr:row>
      <xdr:rowOff>171450</xdr:rowOff>
    </xdr:from>
    <xdr:to>
      <xdr:col>1</xdr:col>
      <xdr:colOff>1076325</xdr:colOff>
      <xdr:row>13</xdr:row>
      <xdr:rowOff>0</xdr:rowOff>
    </xdr:to>
    <xdr:sp macro="" textlink="">
      <xdr:nvSpPr>
        <xdr:cNvPr id="34" name="Text Box 9"/>
        <xdr:cNvSpPr txBox="1">
          <a:spLocks noChangeArrowheads="1"/>
        </xdr:cNvSpPr>
      </xdr:nvSpPr>
      <xdr:spPr bwMode="auto">
        <a:xfrm>
          <a:off x="485775" y="3133725"/>
          <a:ext cx="13525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12</xdr:row>
      <xdr:rowOff>161925</xdr:rowOff>
    </xdr:from>
    <xdr:to>
      <xdr:col>2</xdr:col>
      <xdr:colOff>619125</xdr:colOff>
      <xdr:row>13</xdr:row>
      <xdr:rowOff>0</xdr:rowOff>
    </xdr:to>
    <xdr:sp macro="" textlink="">
      <xdr:nvSpPr>
        <xdr:cNvPr id="35" name="Text Box 9"/>
        <xdr:cNvSpPr txBox="1">
          <a:spLocks noChangeArrowheads="1"/>
        </xdr:cNvSpPr>
      </xdr:nvSpPr>
      <xdr:spPr bwMode="auto">
        <a:xfrm>
          <a:off x="2543175" y="3124200"/>
          <a:ext cx="9525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12</xdr:row>
      <xdr:rowOff>171450</xdr:rowOff>
    </xdr:from>
    <xdr:to>
      <xdr:col>5</xdr:col>
      <xdr:colOff>57150</xdr:colOff>
      <xdr:row>13</xdr:row>
      <xdr:rowOff>0</xdr:rowOff>
    </xdr:to>
    <xdr:sp macro="" textlink="">
      <xdr:nvSpPr>
        <xdr:cNvPr id="36" name="Text Box 8"/>
        <xdr:cNvSpPr txBox="1">
          <a:spLocks noChangeArrowheads="1"/>
        </xdr:cNvSpPr>
      </xdr:nvSpPr>
      <xdr:spPr bwMode="auto">
        <a:xfrm>
          <a:off x="3152775" y="3133725"/>
          <a:ext cx="30670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12</xdr:row>
      <xdr:rowOff>161925</xdr:rowOff>
    </xdr:from>
    <xdr:to>
      <xdr:col>6</xdr:col>
      <xdr:colOff>762000</xdr:colOff>
      <xdr:row>13</xdr:row>
      <xdr:rowOff>0</xdr:rowOff>
    </xdr:to>
    <xdr:sp macro="" textlink="">
      <xdr:nvSpPr>
        <xdr:cNvPr id="37" name="Text Box 8"/>
        <xdr:cNvSpPr txBox="1">
          <a:spLocks noChangeArrowheads="1"/>
        </xdr:cNvSpPr>
      </xdr:nvSpPr>
      <xdr:spPr bwMode="auto">
        <a:xfrm>
          <a:off x="5857875" y="3124200"/>
          <a:ext cx="18288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3</xdr:col>
      <xdr:colOff>85725</xdr:colOff>
      <xdr:row>11</xdr:row>
      <xdr:rowOff>152400</xdr:rowOff>
    </xdr:from>
    <xdr:to>
      <xdr:col>4</xdr:col>
      <xdr:colOff>962025</xdr:colOff>
      <xdr:row>18</xdr:row>
      <xdr:rowOff>66675</xdr:rowOff>
    </xdr:to>
    <xdr:sp macro="" textlink="">
      <xdr:nvSpPr>
        <xdr:cNvPr id="38" name="Text Box 8"/>
        <xdr:cNvSpPr txBox="1">
          <a:spLocks noChangeArrowheads="1"/>
        </xdr:cNvSpPr>
      </xdr:nvSpPr>
      <xdr:spPr bwMode="auto">
        <a:xfrm>
          <a:off x="4105275" y="2924175"/>
          <a:ext cx="1981200" cy="11334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1409700</xdr:colOff>
      <xdr:row>11</xdr:row>
      <xdr:rowOff>152400</xdr:rowOff>
    </xdr:from>
    <xdr:to>
      <xdr:col>3</xdr:col>
      <xdr:colOff>28575</xdr:colOff>
      <xdr:row>18</xdr:row>
      <xdr:rowOff>133350</xdr:rowOff>
    </xdr:to>
    <xdr:sp macro="" textlink="">
      <xdr:nvSpPr>
        <xdr:cNvPr id="39" name="Text Box 9"/>
        <xdr:cNvSpPr txBox="1">
          <a:spLocks noChangeArrowheads="1"/>
        </xdr:cNvSpPr>
      </xdr:nvSpPr>
      <xdr:spPr bwMode="auto">
        <a:xfrm>
          <a:off x="2171700" y="2924175"/>
          <a:ext cx="1876425" cy="12001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1</xdr:col>
      <xdr:colOff>38100</xdr:colOff>
      <xdr:row>1</xdr:row>
      <xdr:rowOff>28575</xdr:rowOff>
    </xdr:from>
    <xdr:to>
      <xdr:col>1</xdr:col>
      <xdr:colOff>819150</xdr:colOff>
      <xdr:row>5</xdr:row>
      <xdr:rowOff>28575</xdr:rowOff>
    </xdr:to>
    <xdr:pic>
      <xdr:nvPicPr>
        <xdr:cNvPr id="14"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0100" y="219075"/>
          <a:ext cx="7810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xdr:row>
      <xdr:rowOff>142875</xdr:rowOff>
    </xdr:from>
    <xdr:to>
      <xdr:col>1</xdr:col>
      <xdr:colOff>1152525</xdr:colOff>
      <xdr:row>19</xdr:row>
      <xdr:rowOff>9525</xdr:rowOff>
    </xdr:to>
    <xdr:sp macro="" textlink="">
      <xdr:nvSpPr>
        <xdr:cNvPr id="13" name="Text Box 9"/>
        <xdr:cNvSpPr txBox="1">
          <a:spLocks noChangeArrowheads="1"/>
        </xdr:cNvSpPr>
      </xdr:nvSpPr>
      <xdr:spPr bwMode="auto">
        <a:xfrm>
          <a:off x="0" y="2914650"/>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4</xdr:col>
      <xdr:colOff>981075</xdr:colOff>
      <xdr:row>11</xdr:row>
      <xdr:rowOff>133350</xdr:rowOff>
    </xdr:from>
    <xdr:to>
      <xdr:col>6</xdr:col>
      <xdr:colOff>695325</xdr:colOff>
      <xdr:row>17</xdr:row>
      <xdr:rowOff>38100</xdr:rowOff>
    </xdr:to>
    <xdr:sp macro="" textlink="">
      <xdr:nvSpPr>
        <xdr:cNvPr id="15" name="Text Box 8"/>
        <xdr:cNvSpPr txBox="1">
          <a:spLocks noChangeArrowheads="1"/>
        </xdr:cNvSpPr>
      </xdr:nvSpPr>
      <xdr:spPr bwMode="auto">
        <a:xfrm>
          <a:off x="6105525" y="2905125"/>
          <a:ext cx="1514475" cy="97155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1476375</xdr:colOff>
      <xdr:row>17</xdr:row>
      <xdr:rowOff>0</xdr:rowOff>
    </xdr:from>
    <xdr:to>
      <xdr:col>2</xdr:col>
      <xdr:colOff>857250</xdr:colOff>
      <xdr:row>17</xdr:row>
      <xdr:rowOff>104775</xdr:rowOff>
    </xdr:to>
    <xdr:sp macro="" textlink="">
      <xdr:nvSpPr>
        <xdr:cNvPr id="7" name="Text Box 9"/>
        <xdr:cNvSpPr txBox="1">
          <a:spLocks noChangeArrowheads="1"/>
        </xdr:cNvSpPr>
      </xdr:nvSpPr>
      <xdr:spPr bwMode="auto">
        <a:xfrm>
          <a:off x="2238375" y="3228975"/>
          <a:ext cx="1495425" cy="1047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200025</xdr:colOff>
      <xdr:row>17</xdr:row>
      <xdr:rowOff>0</xdr:rowOff>
    </xdr:from>
    <xdr:to>
      <xdr:col>5</xdr:col>
      <xdr:colOff>28575</xdr:colOff>
      <xdr:row>17</xdr:row>
      <xdr:rowOff>161925</xdr:rowOff>
    </xdr:to>
    <xdr:sp macro="" textlink="">
      <xdr:nvSpPr>
        <xdr:cNvPr id="8" name="Text Box 8"/>
        <xdr:cNvSpPr txBox="1">
          <a:spLocks noChangeArrowheads="1"/>
        </xdr:cNvSpPr>
      </xdr:nvSpPr>
      <xdr:spPr bwMode="auto">
        <a:xfrm>
          <a:off x="3076575" y="3228975"/>
          <a:ext cx="3114675" cy="16192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0</xdr:col>
      <xdr:colOff>485775</xdr:colOff>
      <xdr:row>11</xdr:row>
      <xdr:rowOff>171450</xdr:rowOff>
    </xdr:from>
    <xdr:to>
      <xdr:col>1</xdr:col>
      <xdr:colOff>1076325</xdr:colOff>
      <xdr:row>12</xdr:row>
      <xdr:rowOff>0</xdr:rowOff>
    </xdr:to>
    <xdr:sp macro="" textlink="">
      <xdr:nvSpPr>
        <xdr:cNvPr id="10" name="Text Box 9"/>
        <xdr:cNvSpPr txBox="1">
          <a:spLocks noChangeArrowheads="1"/>
        </xdr:cNvSpPr>
      </xdr:nvSpPr>
      <xdr:spPr bwMode="auto">
        <a:xfrm>
          <a:off x="485775" y="2371725"/>
          <a:ext cx="13525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11</xdr:row>
      <xdr:rowOff>161925</xdr:rowOff>
    </xdr:from>
    <xdr:to>
      <xdr:col>2</xdr:col>
      <xdr:colOff>619125</xdr:colOff>
      <xdr:row>12</xdr:row>
      <xdr:rowOff>0</xdr:rowOff>
    </xdr:to>
    <xdr:sp macro="" textlink="">
      <xdr:nvSpPr>
        <xdr:cNvPr id="11" name="Text Box 9"/>
        <xdr:cNvSpPr txBox="1">
          <a:spLocks noChangeArrowheads="1"/>
        </xdr:cNvSpPr>
      </xdr:nvSpPr>
      <xdr:spPr bwMode="auto">
        <a:xfrm>
          <a:off x="2543175" y="2362200"/>
          <a:ext cx="9525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11</xdr:row>
      <xdr:rowOff>171450</xdr:rowOff>
    </xdr:from>
    <xdr:to>
      <xdr:col>5</xdr:col>
      <xdr:colOff>57150</xdr:colOff>
      <xdr:row>12</xdr:row>
      <xdr:rowOff>0</xdr:rowOff>
    </xdr:to>
    <xdr:sp macro="" textlink="">
      <xdr:nvSpPr>
        <xdr:cNvPr id="12" name="Text Box 8"/>
        <xdr:cNvSpPr txBox="1">
          <a:spLocks noChangeArrowheads="1"/>
        </xdr:cNvSpPr>
      </xdr:nvSpPr>
      <xdr:spPr bwMode="auto">
        <a:xfrm>
          <a:off x="3152775" y="2371725"/>
          <a:ext cx="30670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11</xdr:row>
      <xdr:rowOff>161925</xdr:rowOff>
    </xdr:from>
    <xdr:to>
      <xdr:col>6</xdr:col>
      <xdr:colOff>762000</xdr:colOff>
      <xdr:row>12</xdr:row>
      <xdr:rowOff>0</xdr:rowOff>
    </xdr:to>
    <xdr:sp macro="" textlink="">
      <xdr:nvSpPr>
        <xdr:cNvPr id="13" name="Text Box 8"/>
        <xdr:cNvSpPr txBox="1">
          <a:spLocks noChangeArrowheads="1"/>
        </xdr:cNvSpPr>
      </xdr:nvSpPr>
      <xdr:spPr bwMode="auto">
        <a:xfrm>
          <a:off x="5857875" y="2362200"/>
          <a:ext cx="18288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3</xdr:col>
      <xdr:colOff>95250</xdr:colOff>
      <xdr:row>11</xdr:row>
      <xdr:rowOff>0</xdr:rowOff>
    </xdr:from>
    <xdr:to>
      <xdr:col>4</xdr:col>
      <xdr:colOff>981075</xdr:colOff>
      <xdr:row>17</xdr:row>
      <xdr:rowOff>104775</xdr:rowOff>
    </xdr:to>
    <xdr:sp macro="" textlink="">
      <xdr:nvSpPr>
        <xdr:cNvPr id="14" name="Text Box 8"/>
        <xdr:cNvSpPr txBox="1">
          <a:spLocks noChangeArrowheads="1"/>
        </xdr:cNvSpPr>
      </xdr:nvSpPr>
      <xdr:spPr bwMode="auto">
        <a:xfrm>
          <a:off x="4114800" y="2200275"/>
          <a:ext cx="1990725" cy="11334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1352550</xdr:colOff>
      <xdr:row>11</xdr:row>
      <xdr:rowOff>9525</xdr:rowOff>
    </xdr:from>
    <xdr:to>
      <xdr:col>3</xdr:col>
      <xdr:colOff>28575</xdr:colOff>
      <xdr:row>17</xdr:row>
      <xdr:rowOff>180975</xdr:rowOff>
    </xdr:to>
    <xdr:sp macro="" textlink="">
      <xdr:nvSpPr>
        <xdr:cNvPr id="15" name="Text Box 9"/>
        <xdr:cNvSpPr txBox="1">
          <a:spLocks noChangeArrowheads="1"/>
        </xdr:cNvSpPr>
      </xdr:nvSpPr>
      <xdr:spPr bwMode="auto">
        <a:xfrm>
          <a:off x="2114550" y="2209800"/>
          <a:ext cx="1933575" cy="12001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695325</xdr:colOff>
      <xdr:row>1</xdr:row>
      <xdr:rowOff>76200</xdr:rowOff>
    </xdr:from>
    <xdr:to>
      <xdr:col>1</xdr:col>
      <xdr:colOff>714375</xdr:colOff>
      <xdr:row>5</xdr:row>
      <xdr:rowOff>76200</xdr:rowOff>
    </xdr:to>
    <xdr:pic>
      <xdr:nvPicPr>
        <xdr:cNvPr id="18"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5325" y="266700"/>
          <a:ext cx="7810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11</xdr:row>
      <xdr:rowOff>9525</xdr:rowOff>
    </xdr:from>
    <xdr:to>
      <xdr:col>1</xdr:col>
      <xdr:colOff>1238250</xdr:colOff>
      <xdr:row>18</xdr:row>
      <xdr:rowOff>66675</xdr:rowOff>
    </xdr:to>
    <xdr:sp macro="" textlink="">
      <xdr:nvSpPr>
        <xdr:cNvPr id="16" name="Text Box 9"/>
        <xdr:cNvSpPr txBox="1">
          <a:spLocks noChangeArrowheads="1"/>
        </xdr:cNvSpPr>
      </xdr:nvSpPr>
      <xdr:spPr bwMode="auto">
        <a:xfrm>
          <a:off x="85725" y="2209800"/>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4</xdr:col>
      <xdr:colOff>1019175</xdr:colOff>
      <xdr:row>11</xdr:row>
      <xdr:rowOff>9525</xdr:rowOff>
    </xdr:from>
    <xdr:to>
      <xdr:col>6</xdr:col>
      <xdr:colOff>723900</xdr:colOff>
      <xdr:row>16</xdr:row>
      <xdr:rowOff>95250</xdr:rowOff>
    </xdr:to>
    <xdr:sp macro="" textlink="">
      <xdr:nvSpPr>
        <xdr:cNvPr id="17" name="Text Box 8"/>
        <xdr:cNvSpPr txBox="1">
          <a:spLocks noChangeArrowheads="1"/>
        </xdr:cNvSpPr>
      </xdr:nvSpPr>
      <xdr:spPr bwMode="auto">
        <a:xfrm>
          <a:off x="6143625" y="2209800"/>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180975</xdr:rowOff>
    </xdr:from>
    <xdr:to>
      <xdr:col>3</xdr:col>
      <xdr:colOff>1247775</xdr:colOff>
      <xdr:row>52</xdr:row>
      <xdr:rowOff>9525</xdr:rowOff>
    </xdr:to>
    <xdr:sp macro="" textlink="">
      <xdr:nvSpPr>
        <xdr:cNvPr id="6" name="3 CuadroTexto"/>
        <xdr:cNvSpPr txBox="1"/>
      </xdr:nvSpPr>
      <xdr:spPr>
        <a:xfrm>
          <a:off x="0" y="9286875"/>
          <a:ext cx="6524625" cy="590550"/>
        </a:xfrm>
        <a:prstGeom prst="rect">
          <a:avLst/>
        </a:prstGeom>
        <a:solidFill>
          <a:srgbClr val="DAE3F3"/>
        </a:solidFill>
        <a:ln w="9525" cmpd="sng">
          <a:solidFill>
            <a:srgbClr val="44546A">
              <a:lumMod val="40000"/>
              <a:lumOff val="60000"/>
            </a:srgbClr>
          </a:solidFill>
          <a:headEnd type="none"/>
          <a:tailEnd type="none"/>
        </a:ln>
        <a:effectLst>
          <a:outerShdw blurRad="50800" dist="38100" dir="5400000" algn="t" rotWithShape="0">
            <a:prstClr val="black">
              <a:alpha val="40000"/>
            </a:prstClr>
          </a:outerShdw>
        </a:effectLst>
      </xdr:spPr>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Instructivo de llenado:</a:t>
          </a:r>
          <a:r>
            <a:rPr kumimoji="0" lang="es-E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S" sz="4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PERIODO ACTUAL (20XN):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al periodo actual.</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PERIODO ANTERIOR (20XN-1):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del periodo anterior. </a:t>
          </a:r>
          <a:endParaRPr kumimoji="0" lang="es-ES" sz="900" b="0" i="1"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xdr:txBody>
    </xdr:sp>
    <xdr:clientData/>
  </xdr:twoCellAnchor>
  <xdr:twoCellAnchor>
    <xdr:from>
      <xdr:col>1</xdr:col>
      <xdr:colOff>571500</xdr:colOff>
      <xdr:row>43</xdr:row>
      <xdr:rowOff>0</xdr:rowOff>
    </xdr:from>
    <xdr:to>
      <xdr:col>1</xdr:col>
      <xdr:colOff>2066925</xdr:colOff>
      <xdr:row>44</xdr:row>
      <xdr:rowOff>104775</xdr:rowOff>
    </xdr:to>
    <xdr:sp macro="" textlink="">
      <xdr:nvSpPr>
        <xdr:cNvPr id="8" name="Text Box 9"/>
        <xdr:cNvSpPr txBox="1">
          <a:spLocks noChangeArrowheads="1"/>
        </xdr:cNvSpPr>
      </xdr:nvSpPr>
      <xdr:spPr bwMode="auto">
        <a:xfrm>
          <a:off x="1533525" y="8153400"/>
          <a:ext cx="1495425" cy="2952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1</xdr:col>
      <xdr:colOff>1181100</xdr:colOff>
      <xdr:row>43</xdr:row>
      <xdr:rowOff>0</xdr:rowOff>
    </xdr:from>
    <xdr:to>
      <xdr:col>3</xdr:col>
      <xdr:colOff>276225</xdr:colOff>
      <xdr:row>44</xdr:row>
      <xdr:rowOff>142875</xdr:rowOff>
    </xdr:to>
    <xdr:sp macro="" textlink="">
      <xdr:nvSpPr>
        <xdr:cNvPr id="10" name="Text Box 8"/>
        <xdr:cNvSpPr txBox="1">
          <a:spLocks noChangeArrowheads="1"/>
        </xdr:cNvSpPr>
      </xdr:nvSpPr>
      <xdr:spPr bwMode="auto">
        <a:xfrm>
          <a:off x="2143125" y="8153400"/>
          <a:ext cx="3409950" cy="3333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2</xdr:col>
      <xdr:colOff>714375</xdr:colOff>
      <xdr:row>43</xdr:row>
      <xdr:rowOff>0</xdr:rowOff>
    </xdr:from>
    <xdr:to>
      <xdr:col>4</xdr:col>
      <xdr:colOff>523875</xdr:colOff>
      <xdr:row>43</xdr:row>
      <xdr:rowOff>38100</xdr:rowOff>
    </xdr:to>
    <xdr:sp macro="" textlink="">
      <xdr:nvSpPr>
        <xdr:cNvPr id="11" name="Text Box 8"/>
        <xdr:cNvSpPr txBox="1">
          <a:spLocks noChangeArrowheads="1"/>
        </xdr:cNvSpPr>
      </xdr:nvSpPr>
      <xdr:spPr bwMode="auto">
        <a:xfrm>
          <a:off x="4724400" y="8153400"/>
          <a:ext cx="2333625" cy="381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485775</xdr:colOff>
      <xdr:row>37</xdr:row>
      <xdr:rowOff>171450</xdr:rowOff>
    </xdr:from>
    <xdr:to>
      <xdr:col>1</xdr:col>
      <xdr:colOff>1076325</xdr:colOff>
      <xdr:row>38</xdr:row>
      <xdr:rowOff>0</xdr:rowOff>
    </xdr:to>
    <xdr:sp macro="" textlink="">
      <xdr:nvSpPr>
        <xdr:cNvPr id="9" name="Text Box 9"/>
        <xdr:cNvSpPr txBox="1">
          <a:spLocks noChangeArrowheads="1"/>
        </xdr:cNvSpPr>
      </xdr:nvSpPr>
      <xdr:spPr bwMode="auto">
        <a:xfrm>
          <a:off x="485775" y="7296150"/>
          <a:ext cx="155257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37</xdr:row>
      <xdr:rowOff>161925</xdr:rowOff>
    </xdr:from>
    <xdr:to>
      <xdr:col>2</xdr:col>
      <xdr:colOff>619125</xdr:colOff>
      <xdr:row>38</xdr:row>
      <xdr:rowOff>0</xdr:rowOff>
    </xdr:to>
    <xdr:sp macro="" textlink="">
      <xdr:nvSpPr>
        <xdr:cNvPr id="12" name="Text Box 9"/>
        <xdr:cNvSpPr txBox="1">
          <a:spLocks noChangeArrowheads="1"/>
        </xdr:cNvSpPr>
      </xdr:nvSpPr>
      <xdr:spPr bwMode="auto">
        <a:xfrm>
          <a:off x="2743200" y="7286625"/>
          <a:ext cx="188595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37</xdr:row>
      <xdr:rowOff>171450</xdr:rowOff>
    </xdr:from>
    <xdr:to>
      <xdr:col>5</xdr:col>
      <xdr:colOff>57150</xdr:colOff>
      <xdr:row>38</xdr:row>
      <xdr:rowOff>0</xdr:rowOff>
    </xdr:to>
    <xdr:sp macro="" textlink="">
      <xdr:nvSpPr>
        <xdr:cNvPr id="13" name="Text Box 8"/>
        <xdr:cNvSpPr txBox="1">
          <a:spLocks noChangeArrowheads="1"/>
        </xdr:cNvSpPr>
      </xdr:nvSpPr>
      <xdr:spPr bwMode="auto">
        <a:xfrm>
          <a:off x="4286250" y="7296150"/>
          <a:ext cx="30670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37</xdr:row>
      <xdr:rowOff>161925</xdr:rowOff>
    </xdr:from>
    <xdr:to>
      <xdr:col>6</xdr:col>
      <xdr:colOff>762000</xdr:colOff>
      <xdr:row>38</xdr:row>
      <xdr:rowOff>0</xdr:rowOff>
    </xdr:to>
    <xdr:sp macro="" textlink="">
      <xdr:nvSpPr>
        <xdr:cNvPr id="14" name="Text Box 8"/>
        <xdr:cNvSpPr txBox="1">
          <a:spLocks noChangeArrowheads="1"/>
        </xdr:cNvSpPr>
      </xdr:nvSpPr>
      <xdr:spPr bwMode="auto">
        <a:xfrm>
          <a:off x="7267575" y="7286625"/>
          <a:ext cx="155257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685800</xdr:colOff>
      <xdr:row>40</xdr:row>
      <xdr:rowOff>142875</xdr:rowOff>
    </xdr:from>
    <xdr:to>
      <xdr:col>1</xdr:col>
      <xdr:colOff>1590675</xdr:colOff>
      <xdr:row>48</xdr:row>
      <xdr:rowOff>171450</xdr:rowOff>
    </xdr:to>
    <xdr:sp macro="" textlink="">
      <xdr:nvSpPr>
        <xdr:cNvPr id="15" name="Text Box 8"/>
        <xdr:cNvSpPr txBox="1">
          <a:spLocks noChangeArrowheads="1"/>
        </xdr:cNvSpPr>
      </xdr:nvSpPr>
      <xdr:spPr bwMode="auto">
        <a:xfrm>
          <a:off x="685800" y="7839075"/>
          <a:ext cx="1866900" cy="14382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2495550</xdr:colOff>
      <xdr:row>36</xdr:row>
      <xdr:rowOff>19050</xdr:rowOff>
    </xdr:from>
    <xdr:to>
      <xdr:col>3</xdr:col>
      <xdr:colOff>419100</xdr:colOff>
      <xdr:row>42</xdr:row>
      <xdr:rowOff>104775</xdr:rowOff>
    </xdr:to>
    <xdr:sp macro="" textlink="">
      <xdr:nvSpPr>
        <xdr:cNvPr id="16" name="Text Box 9"/>
        <xdr:cNvSpPr txBox="1">
          <a:spLocks noChangeArrowheads="1"/>
        </xdr:cNvSpPr>
      </xdr:nvSpPr>
      <xdr:spPr bwMode="auto">
        <a:xfrm>
          <a:off x="3457575" y="6953250"/>
          <a:ext cx="2238375" cy="115252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323850</xdr:colOff>
      <xdr:row>0</xdr:row>
      <xdr:rowOff>95250</xdr:rowOff>
    </xdr:from>
    <xdr:to>
      <xdr:col>1</xdr:col>
      <xdr:colOff>142875</xdr:colOff>
      <xdr:row>4</xdr:row>
      <xdr:rowOff>95250</xdr:rowOff>
    </xdr:to>
    <xdr:pic>
      <xdr:nvPicPr>
        <xdr:cNvPr id="19"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23850" y="95250"/>
          <a:ext cx="7810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752475</xdr:colOff>
      <xdr:row>35</xdr:row>
      <xdr:rowOff>161925</xdr:rowOff>
    </xdr:from>
    <xdr:to>
      <xdr:col>1</xdr:col>
      <xdr:colOff>1704975</xdr:colOff>
      <xdr:row>43</xdr:row>
      <xdr:rowOff>28575</xdr:rowOff>
    </xdr:to>
    <xdr:sp macro="" textlink="">
      <xdr:nvSpPr>
        <xdr:cNvPr id="17" name="Text Box 9"/>
        <xdr:cNvSpPr txBox="1">
          <a:spLocks noChangeArrowheads="1"/>
        </xdr:cNvSpPr>
      </xdr:nvSpPr>
      <xdr:spPr bwMode="auto">
        <a:xfrm>
          <a:off x="752475" y="6905625"/>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1</xdr:col>
      <xdr:colOff>2876550</xdr:colOff>
      <xdr:row>41</xdr:row>
      <xdr:rowOff>0</xdr:rowOff>
    </xdr:from>
    <xdr:to>
      <xdr:col>3</xdr:col>
      <xdr:colOff>66675</xdr:colOff>
      <xdr:row>46</xdr:row>
      <xdr:rowOff>95250</xdr:rowOff>
    </xdr:to>
    <xdr:sp macro="" textlink="">
      <xdr:nvSpPr>
        <xdr:cNvPr id="18" name="Text Box 8"/>
        <xdr:cNvSpPr txBox="1">
          <a:spLocks noChangeArrowheads="1"/>
        </xdr:cNvSpPr>
      </xdr:nvSpPr>
      <xdr:spPr bwMode="auto">
        <a:xfrm>
          <a:off x="3838575" y="7848600"/>
          <a:ext cx="1504950" cy="97155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0</xdr:col>
      <xdr:colOff>1428750</xdr:colOff>
      <xdr:row>54</xdr:row>
      <xdr:rowOff>85725</xdr:rowOff>
    </xdr:to>
    <xdr:sp macro="" textlink="">
      <xdr:nvSpPr>
        <xdr:cNvPr id="2" name="Text Box 9"/>
        <xdr:cNvSpPr txBox="1">
          <a:spLocks noChangeArrowheads="1"/>
        </xdr:cNvSpPr>
      </xdr:nvSpPr>
      <xdr:spPr bwMode="auto">
        <a:xfrm>
          <a:off x="76200" y="11715750"/>
          <a:ext cx="1352550" cy="27622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0</xdr:col>
      <xdr:colOff>485775</xdr:colOff>
      <xdr:row>47</xdr:row>
      <xdr:rowOff>171450</xdr:rowOff>
    </xdr:from>
    <xdr:to>
      <xdr:col>1</xdr:col>
      <xdr:colOff>1076325</xdr:colOff>
      <xdr:row>48</xdr:row>
      <xdr:rowOff>0</xdr:rowOff>
    </xdr:to>
    <xdr:sp macro="" textlink="">
      <xdr:nvSpPr>
        <xdr:cNvPr id="6" name="Text Box 9"/>
        <xdr:cNvSpPr txBox="1">
          <a:spLocks noChangeArrowheads="1"/>
        </xdr:cNvSpPr>
      </xdr:nvSpPr>
      <xdr:spPr bwMode="auto">
        <a:xfrm>
          <a:off x="485775" y="10858500"/>
          <a:ext cx="217170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47</xdr:row>
      <xdr:rowOff>161925</xdr:rowOff>
    </xdr:from>
    <xdr:to>
      <xdr:col>2</xdr:col>
      <xdr:colOff>619125</xdr:colOff>
      <xdr:row>48</xdr:row>
      <xdr:rowOff>0</xdr:rowOff>
    </xdr:to>
    <xdr:sp macro="" textlink="">
      <xdr:nvSpPr>
        <xdr:cNvPr id="7" name="Text Box 9"/>
        <xdr:cNvSpPr txBox="1">
          <a:spLocks noChangeArrowheads="1"/>
        </xdr:cNvSpPr>
      </xdr:nvSpPr>
      <xdr:spPr bwMode="auto">
        <a:xfrm>
          <a:off x="3362325" y="10848975"/>
          <a:ext cx="19050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47</xdr:row>
      <xdr:rowOff>171450</xdr:rowOff>
    </xdr:from>
    <xdr:to>
      <xdr:col>5</xdr:col>
      <xdr:colOff>57150</xdr:colOff>
      <xdr:row>48</xdr:row>
      <xdr:rowOff>0</xdr:rowOff>
    </xdr:to>
    <xdr:sp macro="" textlink="">
      <xdr:nvSpPr>
        <xdr:cNvPr id="8" name="Text Box 8"/>
        <xdr:cNvSpPr txBox="1">
          <a:spLocks noChangeArrowheads="1"/>
        </xdr:cNvSpPr>
      </xdr:nvSpPr>
      <xdr:spPr bwMode="auto">
        <a:xfrm>
          <a:off x="4924425" y="10858500"/>
          <a:ext cx="270510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47</xdr:row>
      <xdr:rowOff>161925</xdr:rowOff>
    </xdr:from>
    <xdr:to>
      <xdr:col>6</xdr:col>
      <xdr:colOff>762000</xdr:colOff>
      <xdr:row>48</xdr:row>
      <xdr:rowOff>0</xdr:rowOff>
    </xdr:to>
    <xdr:sp macro="" textlink="">
      <xdr:nvSpPr>
        <xdr:cNvPr id="9" name="Text Box 8"/>
        <xdr:cNvSpPr txBox="1">
          <a:spLocks noChangeArrowheads="1"/>
        </xdr:cNvSpPr>
      </xdr:nvSpPr>
      <xdr:spPr bwMode="auto">
        <a:xfrm>
          <a:off x="7334250" y="10848975"/>
          <a:ext cx="176212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1</xdr:col>
      <xdr:colOff>2609850</xdr:colOff>
      <xdr:row>47</xdr:row>
      <xdr:rowOff>47625</xdr:rowOff>
    </xdr:from>
    <xdr:to>
      <xdr:col>3</xdr:col>
      <xdr:colOff>352425</xdr:colOff>
      <xdr:row>53</xdr:row>
      <xdr:rowOff>47625</xdr:rowOff>
    </xdr:to>
    <xdr:sp macro="" textlink="">
      <xdr:nvSpPr>
        <xdr:cNvPr id="10" name="Text Box 8"/>
        <xdr:cNvSpPr txBox="1">
          <a:spLocks noChangeArrowheads="1"/>
        </xdr:cNvSpPr>
      </xdr:nvSpPr>
      <xdr:spPr bwMode="auto">
        <a:xfrm>
          <a:off x="4191000" y="10734675"/>
          <a:ext cx="1790700" cy="10287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304800</xdr:colOff>
      <xdr:row>47</xdr:row>
      <xdr:rowOff>47625</xdr:rowOff>
    </xdr:from>
    <xdr:to>
      <xdr:col>1</xdr:col>
      <xdr:colOff>2533650</xdr:colOff>
      <xdr:row>53</xdr:row>
      <xdr:rowOff>152400</xdr:rowOff>
    </xdr:to>
    <xdr:sp macro="" textlink="">
      <xdr:nvSpPr>
        <xdr:cNvPr id="11" name="Text Box 9"/>
        <xdr:cNvSpPr txBox="1">
          <a:spLocks noChangeArrowheads="1"/>
        </xdr:cNvSpPr>
      </xdr:nvSpPr>
      <xdr:spPr bwMode="auto">
        <a:xfrm>
          <a:off x="1885950" y="10734675"/>
          <a:ext cx="2228850" cy="113347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581025</xdr:colOff>
      <xdr:row>1</xdr:row>
      <xdr:rowOff>0</xdr:rowOff>
    </xdr:from>
    <xdr:to>
      <xdr:col>0</xdr:col>
      <xdr:colOff>1362075</xdr:colOff>
      <xdr:row>5</xdr:row>
      <xdr:rowOff>85725</xdr:rowOff>
    </xdr:to>
    <xdr:pic>
      <xdr:nvPicPr>
        <xdr:cNvPr id="14"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81025" y="190500"/>
          <a:ext cx="7810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47</xdr:row>
      <xdr:rowOff>19050</xdr:rowOff>
    </xdr:from>
    <xdr:to>
      <xdr:col>1</xdr:col>
      <xdr:colOff>333375</xdr:colOff>
      <xdr:row>54</xdr:row>
      <xdr:rowOff>76200</xdr:rowOff>
    </xdr:to>
    <xdr:sp macro="" textlink="">
      <xdr:nvSpPr>
        <xdr:cNvPr id="12" name="Text Box 9"/>
        <xdr:cNvSpPr txBox="1">
          <a:spLocks noChangeArrowheads="1"/>
        </xdr:cNvSpPr>
      </xdr:nvSpPr>
      <xdr:spPr bwMode="auto">
        <a:xfrm>
          <a:off x="0" y="10706100"/>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3</xdr:col>
      <xdr:colOff>533400</xdr:colOff>
      <xdr:row>47</xdr:row>
      <xdr:rowOff>57150</xdr:rowOff>
    </xdr:from>
    <xdr:to>
      <xdr:col>5</xdr:col>
      <xdr:colOff>95250</xdr:colOff>
      <xdr:row>52</xdr:row>
      <xdr:rowOff>142875</xdr:rowOff>
    </xdr:to>
    <xdr:sp macro="" textlink="">
      <xdr:nvSpPr>
        <xdr:cNvPr id="13" name="Text Box 8"/>
        <xdr:cNvSpPr txBox="1">
          <a:spLocks noChangeArrowheads="1"/>
        </xdr:cNvSpPr>
      </xdr:nvSpPr>
      <xdr:spPr bwMode="auto">
        <a:xfrm>
          <a:off x="6162675" y="10744200"/>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90</xdr:row>
      <xdr:rowOff>57150</xdr:rowOff>
    </xdr:from>
    <xdr:to>
      <xdr:col>9</xdr:col>
      <xdr:colOff>200025</xdr:colOff>
      <xdr:row>108</xdr:row>
      <xdr:rowOff>142875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rcRect l="16224" t="24314" r="26078" b="16282"/>
        <a:stretch>
          <a:fillRect/>
        </a:stretch>
      </xdr:blipFill>
      <xdr:spPr bwMode="auto">
        <a:xfrm>
          <a:off x="428625" y="37299900"/>
          <a:ext cx="6315075" cy="3514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9525</xdr:rowOff>
    </xdr:from>
    <xdr:to>
      <xdr:col>6</xdr:col>
      <xdr:colOff>742950</xdr:colOff>
      <xdr:row>35</xdr:row>
      <xdr:rowOff>171450</xdr:rowOff>
    </xdr:to>
    <xdr:sp macro="" textlink="">
      <xdr:nvSpPr>
        <xdr:cNvPr id="7" name="3 CuadroTexto"/>
        <xdr:cNvSpPr txBox="1"/>
      </xdr:nvSpPr>
      <xdr:spPr>
        <a:xfrm>
          <a:off x="0" y="6419850"/>
          <a:ext cx="7686675" cy="542925"/>
        </a:xfrm>
        <a:prstGeom prst="rect">
          <a:avLst/>
        </a:prstGeom>
        <a:solidFill>
          <a:srgbClr val="DAE3F3"/>
        </a:solidFill>
        <a:ln w="9525" cmpd="sng">
          <a:solidFill>
            <a:srgbClr val="44546A">
              <a:lumMod val="40000"/>
              <a:lumOff val="60000"/>
            </a:srgbClr>
          </a:solidFill>
          <a:headEnd type="none"/>
          <a:tailEnd type="none"/>
        </a:ln>
        <a:effectLst>
          <a:outerShdw blurRad="50800" dist="38100" dir="5400000" algn="t" rotWithShape="0">
            <a:prstClr val="black">
              <a:alpha val="40000"/>
            </a:prstClr>
          </a:outerShdw>
        </a:effectLst>
      </xdr:spPr>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Instructivo de llenado:</a:t>
          </a:r>
          <a:r>
            <a:rPr kumimoji="0" lang="es-E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S" sz="4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PERIODO ACTUAL (20XN):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al periodo actual.</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PERIODO ANTERIOR (20XN-1):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del periodo anterior. </a:t>
          </a:r>
          <a:endParaRPr kumimoji="0" lang="es-ES" sz="900" b="0" i="1"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xdr:txBody>
    </xdr:sp>
    <xdr:clientData/>
  </xdr:twoCellAnchor>
  <xdr:twoCellAnchor>
    <xdr:from>
      <xdr:col>1</xdr:col>
      <xdr:colOff>1352550</xdr:colOff>
      <xdr:row>24</xdr:row>
      <xdr:rowOff>0</xdr:rowOff>
    </xdr:from>
    <xdr:to>
      <xdr:col>2</xdr:col>
      <xdr:colOff>847725</xdr:colOff>
      <xdr:row>25</xdr:row>
      <xdr:rowOff>104775</xdr:rowOff>
    </xdr:to>
    <xdr:sp macro="" textlink="">
      <xdr:nvSpPr>
        <xdr:cNvPr id="9" name="Text Box 9"/>
        <xdr:cNvSpPr txBox="1">
          <a:spLocks noChangeArrowheads="1"/>
        </xdr:cNvSpPr>
      </xdr:nvSpPr>
      <xdr:spPr bwMode="auto">
        <a:xfrm>
          <a:off x="2114550" y="4695825"/>
          <a:ext cx="1495425" cy="2952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314325</xdr:colOff>
      <xdr:row>24</xdr:row>
      <xdr:rowOff>0</xdr:rowOff>
    </xdr:from>
    <xdr:to>
      <xdr:col>5</xdr:col>
      <xdr:colOff>76200</xdr:colOff>
      <xdr:row>25</xdr:row>
      <xdr:rowOff>161925</xdr:rowOff>
    </xdr:to>
    <xdr:sp macro="" textlink="">
      <xdr:nvSpPr>
        <xdr:cNvPr id="10" name="Text Box 8"/>
        <xdr:cNvSpPr txBox="1">
          <a:spLocks noChangeArrowheads="1"/>
        </xdr:cNvSpPr>
      </xdr:nvSpPr>
      <xdr:spPr bwMode="auto">
        <a:xfrm>
          <a:off x="3076575" y="4695825"/>
          <a:ext cx="3114675" cy="35242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857250</xdr:colOff>
      <xdr:row>24</xdr:row>
      <xdr:rowOff>0</xdr:rowOff>
    </xdr:from>
    <xdr:to>
      <xdr:col>7</xdr:col>
      <xdr:colOff>304800</xdr:colOff>
      <xdr:row>24</xdr:row>
      <xdr:rowOff>66675</xdr:rowOff>
    </xdr:to>
    <xdr:sp macro="" textlink="">
      <xdr:nvSpPr>
        <xdr:cNvPr id="11" name="Text Box 8"/>
        <xdr:cNvSpPr txBox="1">
          <a:spLocks noChangeArrowheads="1"/>
        </xdr:cNvSpPr>
      </xdr:nvSpPr>
      <xdr:spPr bwMode="auto">
        <a:xfrm>
          <a:off x="5819775" y="4695825"/>
          <a:ext cx="2333625" cy="666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485775</xdr:colOff>
      <xdr:row>16</xdr:row>
      <xdr:rowOff>171450</xdr:rowOff>
    </xdr:from>
    <xdr:to>
      <xdr:col>1</xdr:col>
      <xdr:colOff>1076325</xdr:colOff>
      <xdr:row>17</xdr:row>
      <xdr:rowOff>0</xdr:rowOff>
    </xdr:to>
    <xdr:sp macro="" textlink="">
      <xdr:nvSpPr>
        <xdr:cNvPr id="13" name="Text Box 9"/>
        <xdr:cNvSpPr txBox="1">
          <a:spLocks noChangeArrowheads="1"/>
        </xdr:cNvSpPr>
      </xdr:nvSpPr>
      <xdr:spPr bwMode="auto">
        <a:xfrm>
          <a:off x="485775" y="3457575"/>
          <a:ext cx="13525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16</xdr:row>
      <xdr:rowOff>161925</xdr:rowOff>
    </xdr:from>
    <xdr:to>
      <xdr:col>2</xdr:col>
      <xdr:colOff>619125</xdr:colOff>
      <xdr:row>17</xdr:row>
      <xdr:rowOff>0</xdr:rowOff>
    </xdr:to>
    <xdr:sp macro="" textlink="">
      <xdr:nvSpPr>
        <xdr:cNvPr id="14" name="Text Box 9"/>
        <xdr:cNvSpPr txBox="1">
          <a:spLocks noChangeArrowheads="1"/>
        </xdr:cNvSpPr>
      </xdr:nvSpPr>
      <xdr:spPr bwMode="auto">
        <a:xfrm>
          <a:off x="2543175" y="3448050"/>
          <a:ext cx="8382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16</xdr:row>
      <xdr:rowOff>171450</xdr:rowOff>
    </xdr:from>
    <xdr:to>
      <xdr:col>5</xdr:col>
      <xdr:colOff>57150</xdr:colOff>
      <xdr:row>17</xdr:row>
      <xdr:rowOff>0</xdr:rowOff>
    </xdr:to>
    <xdr:sp macro="" textlink="">
      <xdr:nvSpPr>
        <xdr:cNvPr id="15" name="Text Box 8"/>
        <xdr:cNvSpPr txBox="1">
          <a:spLocks noChangeArrowheads="1"/>
        </xdr:cNvSpPr>
      </xdr:nvSpPr>
      <xdr:spPr bwMode="auto">
        <a:xfrm>
          <a:off x="3038475" y="3457575"/>
          <a:ext cx="313372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16</xdr:row>
      <xdr:rowOff>161925</xdr:rowOff>
    </xdr:from>
    <xdr:to>
      <xdr:col>6</xdr:col>
      <xdr:colOff>885825</xdr:colOff>
      <xdr:row>17</xdr:row>
      <xdr:rowOff>0</xdr:rowOff>
    </xdr:to>
    <xdr:sp macro="" textlink="">
      <xdr:nvSpPr>
        <xdr:cNvPr id="16" name="Text Box 8"/>
        <xdr:cNvSpPr txBox="1">
          <a:spLocks noChangeArrowheads="1"/>
        </xdr:cNvSpPr>
      </xdr:nvSpPr>
      <xdr:spPr bwMode="auto">
        <a:xfrm>
          <a:off x="5695950" y="3448050"/>
          <a:ext cx="21336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3</xdr:col>
      <xdr:colOff>400050</xdr:colOff>
      <xdr:row>15</xdr:row>
      <xdr:rowOff>171450</xdr:rowOff>
    </xdr:from>
    <xdr:to>
      <xdr:col>5</xdr:col>
      <xdr:colOff>247650</xdr:colOff>
      <xdr:row>22</xdr:row>
      <xdr:rowOff>85725</xdr:rowOff>
    </xdr:to>
    <xdr:sp macro="" textlink="">
      <xdr:nvSpPr>
        <xdr:cNvPr id="17" name="Text Box 8"/>
        <xdr:cNvSpPr txBox="1">
          <a:spLocks noChangeArrowheads="1"/>
        </xdr:cNvSpPr>
      </xdr:nvSpPr>
      <xdr:spPr bwMode="auto">
        <a:xfrm>
          <a:off x="4286250" y="3267075"/>
          <a:ext cx="2076450" cy="11334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1400175</xdr:colOff>
      <xdr:row>15</xdr:row>
      <xdr:rowOff>152400</xdr:rowOff>
    </xdr:from>
    <xdr:to>
      <xdr:col>3</xdr:col>
      <xdr:colOff>285750</xdr:colOff>
      <xdr:row>22</xdr:row>
      <xdr:rowOff>133350</xdr:rowOff>
    </xdr:to>
    <xdr:sp macro="" textlink="">
      <xdr:nvSpPr>
        <xdr:cNvPr id="18" name="Text Box 9"/>
        <xdr:cNvSpPr txBox="1">
          <a:spLocks noChangeArrowheads="1"/>
        </xdr:cNvSpPr>
      </xdr:nvSpPr>
      <xdr:spPr bwMode="auto">
        <a:xfrm>
          <a:off x="2162175" y="3248025"/>
          <a:ext cx="2009775" cy="12001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542925</xdr:colOff>
      <xdr:row>1</xdr:row>
      <xdr:rowOff>19050</xdr:rowOff>
    </xdr:from>
    <xdr:to>
      <xdr:col>1</xdr:col>
      <xdr:colOff>447675</xdr:colOff>
      <xdr:row>4</xdr:row>
      <xdr:rowOff>95250</xdr:rowOff>
    </xdr:to>
    <xdr:pic>
      <xdr:nvPicPr>
        <xdr:cNvPr id="21"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2925" y="209550"/>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15</xdr:row>
      <xdr:rowOff>142875</xdr:rowOff>
    </xdr:from>
    <xdr:to>
      <xdr:col>1</xdr:col>
      <xdr:colOff>1152525</xdr:colOff>
      <xdr:row>23</xdr:row>
      <xdr:rowOff>9525</xdr:rowOff>
    </xdr:to>
    <xdr:sp macro="" textlink="">
      <xdr:nvSpPr>
        <xdr:cNvPr id="19" name="Text Box 9"/>
        <xdr:cNvSpPr txBox="1">
          <a:spLocks noChangeArrowheads="1"/>
        </xdr:cNvSpPr>
      </xdr:nvSpPr>
      <xdr:spPr bwMode="auto">
        <a:xfrm>
          <a:off x="0" y="3238500"/>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5</xdr:col>
      <xdr:colOff>295275</xdr:colOff>
      <xdr:row>15</xdr:row>
      <xdr:rowOff>180975</xdr:rowOff>
    </xdr:from>
    <xdr:to>
      <xdr:col>7</xdr:col>
      <xdr:colOff>66675</xdr:colOff>
      <xdr:row>21</xdr:row>
      <xdr:rowOff>76200</xdr:rowOff>
    </xdr:to>
    <xdr:sp macro="" textlink="">
      <xdr:nvSpPr>
        <xdr:cNvPr id="20" name="Text Box 8"/>
        <xdr:cNvSpPr txBox="1">
          <a:spLocks noChangeArrowheads="1"/>
        </xdr:cNvSpPr>
      </xdr:nvSpPr>
      <xdr:spPr bwMode="auto">
        <a:xfrm>
          <a:off x="6410325" y="3276600"/>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21</xdr:row>
      <xdr:rowOff>0</xdr:rowOff>
    </xdr:from>
    <xdr:to>
      <xdr:col>2</xdr:col>
      <xdr:colOff>962025</xdr:colOff>
      <xdr:row>22</xdr:row>
      <xdr:rowOff>123825</xdr:rowOff>
    </xdr:to>
    <xdr:sp macro="" textlink="">
      <xdr:nvSpPr>
        <xdr:cNvPr id="10" name="Text Box 9"/>
        <xdr:cNvSpPr txBox="1">
          <a:spLocks noChangeArrowheads="1"/>
        </xdr:cNvSpPr>
      </xdr:nvSpPr>
      <xdr:spPr bwMode="auto">
        <a:xfrm>
          <a:off x="2314575" y="4010025"/>
          <a:ext cx="1495425" cy="31432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685800</xdr:colOff>
      <xdr:row>21</xdr:row>
      <xdr:rowOff>0</xdr:rowOff>
    </xdr:from>
    <xdr:to>
      <xdr:col>5</xdr:col>
      <xdr:colOff>266700</xdr:colOff>
      <xdr:row>22</xdr:row>
      <xdr:rowOff>152400</xdr:rowOff>
    </xdr:to>
    <xdr:sp macro="" textlink="">
      <xdr:nvSpPr>
        <xdr:cNvPr id="11" name="Text Box 8"/>
        <xdr:cNvSpPr txBox="1">
          <a:spLocks noChangeArrowheads="1"/>
        </xdr:cNvSpPr>
      </xdr:nvSpPr>
      <xdr:spPr bwMode="auto">
        <a:xfrm>
          <a:off x="3533775" y="4010025"/>
          <a:ext cx="3114675" cy="3429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5</xdr:col>
      <xdr:colOff>28575</xdr:colOff>
      <xdr:row>21</xdr:row>
      <xdr:rowOff>0</xdr:rowOff>
    </xdr:from>
    <xdr:to>
      <xdr:col>7</xdr:col>
      <xdr:colOff>209550</xdr:colOff>
      <xdr:row>21</xdr:row>
      <xdr:rowOff>66675</xdr:rowOff>
    </xdr:to>
    <xdr:sp macro="" textlink="">
      <xdr:nvSpPr>
        <xdr:cNvPr id="12" name="Text Box 8"/>
        <xdr:cNvSpPr txBox="1">
          <a:spLocks noChangeArrowheads="1"/>
        </xdr:cNvSpPr>
      </xdr:nvSpPr>
      <xdr:spPr bwMode="auto">
        <a:xfrm>
          <a:off x="6410325" y="4010025"/>
          <a:ext cx="2333625" cy="666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1</xdr:col>
      <xdr:colOff>1781175</xdr:colOff>
      <xdr:row>14</xdr:row>
      <xdr:rowOff>161925</xdr:rowOff>
    </xdr:from>
    <xdr:to>
      <xdr:col>2</xdr:col>
      <xdr:colOff>619125</xdr:colOff>
      <xdr:row>15</xdr:row>
      <xdr:rowOff>0</xdr:rowOff>
    </xdr:to>
    <xdr:sp macro="" textlink="">
      <xdr:nvSpPr>
        <xdr:cNvPr id="19" name="Text Box 9"/>
        <xdr:cNvSpPr txBox="1">
          <a:spLocks noChangeArrowheads="1"/>
        </xdr:cNvSpPr>
      </xdr:nvSpPr>
      <xdr:spPr bwMode="auto">
        <a:xfrm>
          <a:off x="2543175" y="2952750"/>
          <a:ext cx="92392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14</xdr:row>
      <xdr:rowOff>171450</xdr:rowOff>
    </xdr:from>
    <xdr:to>
      <xdr:col>5</xdr:col>
      <xdr:colOff>57150</xdr:colOff>
      <xdr:row>15</xdr:row>
      <xdr:rowOff>0</xdr:rowOff>
    </xdr:to>
    <xdr:sp macro="" textlink="">
      <xdr:nvSpPr>
        <xdr:cNvPr id="20" name="Text Box 8"/>
        <xdr:cNvSpPr txBox="1">
          <a:spLocks noChangeArrowheads="1"/>
        </xdr:cNvSpPr>
      </xdr:nvSpPr>
      <xdr:spPr bwMode="auto">
        <a:xfrm>
          <a:off x="3124200" y="2962275"/>
          <a:ext cx="331470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14</xdr:row>
      <xdr:rowOff>161925</xdr:rowOff>
    </xdr:from>
    <xdr:to>
      <xdr:col>6</xdr:col>
      <xdr:colOff>885825</xdr:colOff>
      <xdr:row>15</xdr:row>
      <xdr:rowOff>0</xdr:rowOff>
    </xdr:to>
    <xdr:sp macro="" textlink="">
      <xdr:nvSpPr>
        <xdr:cNvPr id="21" name="Text Box 8"/>
        <xdr:cNvSpPr txBox="1">
          <a:spLocks noChangeArrowheads="1"/>
        </xdr:cNvSpPr>
      </xdr:nvSpPr>
      <xdr:spPr bwMode="auto">
        <a:xfrm>
          <a:off x="5943600" y="2952750"/>
          <a:ext cx="239077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3</xdr:col>
      <xdr:colOff>600075</xdr:colOff>
      <xdr:row>13</xdr:row>
      <xdr:rowOff>152400</xdr:rowOff>
    </xdr:from>
    <xdr:to>
      <xdr:col>5</xdr:col>
      <xdr:colOff>447675</xdr:colOff>
      <xdr:row>20</xdr:row>
      <xdr:rowOff>66675</xdr:rowOff>
    </xdr:to>
    <xdr:sp macro="" textlink="">
      <xdr:nvSpPr>
        <xdr:cNvPr id="22" name="Text Box 8"/>
        <xdr:cNvSpPr txBox="1">
          <a:spLocks noChangeArrowheads="1"/>
        </xdr:cNvSpPr>
      </xdr:nvSpPr>
      <xdr:spPr bwMode="auto">
        <a:xfrm>
          <a:off x="4581525" y="2752725"/>
          <a:ext cx="2247900" cy="11334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1590675</xdr:colOff>
      <xdr:row>13</xdr:row>
      <xdr:rowOff>161925</xdr:rowOff>
    </xdr:from>
    <xdr:to>
      <xdr:col>3</xdr:col>
      <xdr:colOff>371475</xdr:colOff>
      <xdr:row>20</xdr:row>
      <xdr:rowOff>142875</xdr:rowOff>
    </xdr:to>
    <xdr:sp macro="" textlink="">
      <xdr:nvSpPr>
        <xdr:cNvPr id="23" name="Text Box 9"/>
        <xdr:cNvSpPr txBox="1">
          <a:spLocks noChangeArrowheads="1"/>
        </xdr:cNvSpPr>
      </xdr:nvSpPr>
      <xdr:spPr bwMode="auto">
        <a:xfrm>
          <a:off x="2352675" y="2762250"/>
          <a:ext cx="2000250" cy="12001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1</xdr:col>
      <xdr:colOff>142875</xdr:colOff>
      <xdr:row>1</xdr:row>
      <xdr:rowOff>38100</xdr:rowOff>
    </xdr:from>
    <xdr:to>
      <xdr:col>1</xdr:col>
      <xdr:colOff>809625</xdr:colOff>
      <xdr:row>4</xdr:row>
      <xdr:rowOff>114300</xdr:rowOff>
    </xdr:to>
    <xdr:pic>
      <xdr:nvPicPr>
        <xdr:cNvPr id="13"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04875" y="228600"/>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13</xdr:row>
      <xdr:rowOff>152400</xdr:rowOff>
    </xdr:from>
    <xdr:to>
      <xdr:col>1</xdr:col>
      <xdr:colOff>1266825</xdr:colOff>
      <xdr:row>21</xdr:row>
      <xdr:rowOff>19050</xdr:rowOff>
    </xdr:to>
    <xdr:sp macro="" textlink="">
      <xdr:nvSpPr>
        <xdr:cNvPr id="14" name="Text Box 9"/>
        <xdr:cNvSpPr txBox="1">
          <a:spLocks noChangeArrowheads="1"/>
        </xdr:cNvSpPr>
      </xdr:nvSpPr>
      <xdr:spPr bwMode="auto">
        <a:xfrm>
          <a:off x="114300" y="2752725"/>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5</xdr:col>
      <xdr:colOff>561975</xdr:colOff>
      <xdr:row>14</xdr:row>
      <xdr:rowOff>0</xdr:rowOff>
    </xdr:from>
    <xdr:to>
      <xdr:col>6</xdr:col>
      <xdr:colOff>1000125</xdr:colOff>
      <xdr:row>19</xdr:row>
      <xdr:rowOff>85725</xdr:rowOff>
    </xdr:to>
    <xdr:sp macro="" textlink="">
      <xdr:nvSpPr>
        <xdr:cNvPr id="15" name="Text Box 8"/>
        <xdr:cNvSpPr txBox="1">
          <a:spLocks noChangeArrowheads="1"/>
        </xdr:cNvSpPr>
      </xdr:nvSpPr>
      <xdr:spPr bwMode="auto">
        <a:xfrm>
          <a:off x="6943725" y="2790825"/>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15</xdr:row>
      <xdr:rowOff>171450</xdr:rowOff>
    </xdr:from>
    <xdr:to>
      <xdr:col>1</xdr:col>
      <xdr:colOff>1076325</xdr:colOff>
      <xdr:row>16</xdr:row>
      <xdr:rowOff>0</xdr:rowOff>
    </xdr:to>
    <xdr:sp macro="" textlink="">
      <xdr:nvSpPr>
        <xdr:cNvPr id="8" name="Text Box 9"/>
        <xdr:cNvSpPr txBox="1">
          <a:spLocks noChangeArrowheads="1"/>
        </xdr:cNvSpPr>
      </xdr:nvSpPr>
      <xdr:spPr bwMode="auto">
        <a:xfrm>
          <a:off x="485775" y="3124200"/>
          <a:ext cx="13525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15</xdr:row>
      <xdr:rowOff>161925</xdr:rowOff>
    </xdr:from>
    <xdr:to>
      <xdr:col>2</xdr:col>
      <xdr:colOff>619125</xdr:colOff>
      <xdr:row>16</xdr:row>
      <xdr:rowOff>0</xdr:rowOff>
    </xdr:to>
    <xdr:sp macro="" textlink="">
      <xdr:nvSpPr>
        <xdr:cNvPr id="11" name="Text Box 9"/>
        <xdr:cNvSpPr txBox="1">
          <a:spLocks noChangeArrowheads="1"/>
        </xdr:cNvSpPr>
      </xdr:nvSpPr>
      <xdr:spPr bwMode="auto">
        <a:xfrm>
          <a:off x="2543175" y="3114675"/>
          <a:ext cx="141922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15</xdr:row>
      <xdr:rowOff>171450</xdr:rowOff>
    </xdr:from>
    <xdr:to>
      <xdr:col>5</xdr:col>
      <xdr:colOff>57150</xdr:colOff>
      <xdr:row>16</xdr:row>
      <xdr:rowOff>0</xdr:rowOff>
    </xdr:to>
    <xdr:sp macro="" textlink="">
      <xdr:nvSpPr>
        <xdr:cNvPr id="12" name="Text Box 8"/>
        <xdr:cNvSpPr txBox="1">
          <a:spLocks noChangeArrowheads="1"/>
        </xdr:cNvSpPr>
      </xdr:nvSpPr>
      <xdr:spPr bwMode="auto">
        <a:xfrm>
          <a:off x="3619500" y="3124200"/>
          <a:ext cx="410527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15</xdr:row>
      <xdr:rowOff>161925</xdr:rowOff>
    </xdr:from>
    <xdr:to>
      <xdr:col>6</xdr:col>
      <xdr:colOff>762000</xdr:colOff>
      <xdr:row>16</xdr:row>
      <xdr:rowOff>0</xdr:rowOff>
    </xdr:to>
    <xdr:sp macro="" textlink="">
      <xdr:nvSpPr>
        <xdr:cNvPr id="13" name="Text Box 8"/>
        <xdr:cNvSpPr txBox="1">
          <a:spLocks noChangeArrowheads="1"/>
        </xdr:cNvSpPr>
      </xdr:nvSpPr>
      <xdr:spPr bwMode="auto">
        <a:xfrm>
          <a:off x="6715125" y="3114675"/>
          <a:ext cx="24765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2</xdr:col>
      <xdr:colOff>476250</xdr:colOff>
      <xdr:row>15</xdr:row>
      <xdr:rowOff>9525</xdr:rowOff>
    </xdr:from>
    <xdr:to>
      <xdr:col>4</xdr:col>
      <xdr:colOff>314325</xdr:colOff>
      <xdr:row>21</xdr:row>
      <xdr:rowOff>114300</xdr:rowOff>
    </xdr:to>
    <xdr:sp macro="" textlink="">
      <xdr:nvSpPr>
        <xdr:cNvPr id="14" name="Text Box 8"/>
        <xdr:cNvSpPr txBox="1">
          <a:spLocks noChangeArrowheads="1"/>
        </xdr:cNvSpPr>
      </xdr:nvSpPr>
      <xdr:spPr bwMode="auto">
        <a:xfrm>
          <a:off x="3819525" y="2962275"/>
          <a:ext cx="2476500" cy="11334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1304925</xdr:colOff>
      <xdr:row>14</xdr:row>
      <xdr:rowOff>161925</xdr:rowOff>
    </xdr:from>
    <xdr:to>
      <xdr:col>2</xdr:col>
      <xdr:colOff>628650</xdr:colOff>
      <xdr:row>21</xdr:row>
      <xdr:rowOff>142875</xdr:rowOff>
    </xdr:to>
    <xdr:sp macro="" textlink="">
      <xdr:nvSpPr>
        <xdr:cNvPr id="15" name="Text Box 9"/>
        <xdr:cNvSpPr txBox="1">
          <a:spLocks noChangeArrowheads="1"/>
        </xdr:cNvSpPr>
      </xdr:nvSpPr>
      <xdr:spPr bwMode="auto">
        <a:xfrm>
          <a:off x="2066925" y="2924175"/>
          <a:ext cx="1905000" cy="12001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733425</xdr:colOff>
      <xdr:row>1</xdr:row>
      <xdr:rowOff>85725</xdr:rowOff>
    </xdr:from>
    <xdr:to>
      <xdr:col>1</xdr:col>
      <xdr:colOff>638175</xdr:colOff>
      <xdr:row>4</xdr:row>
      <xdr:rowOff>161925</xdr:rowOff>
    </xdr:to>
    <xdr:pic>
      <xdr:nvPicPr>
        <xdr:cNvPr id="10"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33425" y="276225"/>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14</xdr:row>
      <xdr:rowOff>152400</xdr:rowOff>
    </xdr:from>
    <xdr:to>
      <xdr:col>1</xdr:col>
      <xdr:colOff>1209675</xdr:colOff>
      <xdr:row>22</xdr:row>
      <xdr:rowOff>19050</xdr:rowOff>
    </xdr:to>
    <xdr:sp macro="" textlink="">
      <xdr:nvSpPr>
        <xdr:cNvPr id="9" name="Text Box 9"/>
        <xdr:cNvSpPr txBox="1">
          <a:spLocks noChangeArrowheads="1"/>
        </xdr:cNvSpPr>
      </xdr:nvSpPr>
      <xdr:spPr bwMode="auto">
        <a:xfrm>
          <a:off x="57150" y="2914650"/>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4</xdr:col>
      <xdr:colOff>228600</xdr:colOff>
      <xdr:row>14</xdr:row>
      <xdr:rowOff>180975</xdr:rowOff>
    </xdr:from>
    <xdr:to>
      <xdr:col>5</xdr:col>
      <xdr:colOff>47625</xdr:colOff>
      <xdr:row>20</xdr:row>
      <xdr:rowOff>76200</xdr:rowOff>
    </xdr:to>
    <xdr:sp macro="" textlink="">
      <xdr:nvSpPr>
        <xdr:cNvPr id="16" name="Text Box 8"/>
        <xdr:cNvSpPr txBox="1">
          <a:spLocks noChangeArrowheads="1"/>
        </xdr:cNvSpPr>
      </xdr:nvSpPr>
      <xdr:spPr bwMode="auto">
        <a:xfrm>
          <a:off x="6210300" y="2943225"/>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64</xdr:row>
      <xdr:rowOff>161925</xdr:rowOff>
    </xdr:from>
    <xdr:to>
      <xdr:col>1</xdr:col>
      <xdr:colOff>1076325</xdr:colOff>
      <xdr:row>65</xdr:row>
      <xdr:rowOff>0</xdr:rowOff>
    </xdr:to>
    <xdr:sp macro="" textlink="">
      <xdr:nvSpPr>
        <xdr:cNvPr id="10" name="Text Box 9"/>
        <xdr:cNvSpPr txBox="1">
          <a:spLocks noChangeArrowheads="1"/>
        </xdr:cNvSpPr>
      </xdr:nvSpPr>
      <xdr:spPr bwMode="auto">
        <a:xfrm>
          <a:off x="485775" y="14944725"/>
          <a:ext cx="1619250" cy="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64</xdr:row>
      <xdr:rowOff>161925</xdr:rowOff>
    </xdr:from>
    <xdr:to>
      <xdr:col>2</xdr:col>
      <xdr:colOff>619125</xdr:colOff>
      <xdr:row>65</xdr:row>
      <xdr:rowOff>0</xdr:rowOff>
    </xdr:to>
    <xdr:sp macro="" textlink="">
      <xdr:nvSpPr>
        <xdr:cNvPr id="11" name="Text Box 9"/>
        <xdr:cNvSpPr txBox="1">
          <a:spLocks noChangeArrowheads="1"/>
        </xdr:cNvSpPr>
      </xdr:nvSpPr>
      <xdr:spPr bwMode="auto">
        <a:xfrm>
          <a:off x="2809875" y="14944725"/>
          <a:ext cx="4076700" cy="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64</xdr:row>
      <xdr:rowOff>161925</xdr:rowOff>
    </xdr:from>
    <xdr:to>
      <xdr:col>5</xdr:col>
      <xdr:colOff>57150</xdr:colOff>
      <xdr:row>65</xdr:row>
      <xdr:rowOff>0</xdr:rowOff>
    </xdr:to>
    <xdr:sp macro="" textlink="">
      <xdr:nvSpPr>
        <xdr:cNvPr id="12" name="Text Box 8"/>
        <xdr:cNvSpPr txBox="1">
          <a:spLocks noChangeArrowheads="1"/>
        </xdr:cNvSpPr>
      </xdr:nvSpPr>
      <xdr:spPr bwMode="auto">
        <a:xfrm>
          <a:off x="6543675" y="14944725"/>
          <a:ext cx="4114800" cy="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64</xdr:row>
      <xdr:rowOff>161925</xdr:rowOff>
    </xdr:from>
    <xdr:to>
      <xdr:col>6</xdr:col>
      <xdr:colOff>0</xdr:colOff>
      <xdr:row>65</xdr:row>
      <xdr:rowOff>0</xdr:rowOff>
    </xdr:to>
    <xdr:sp macro="" textlink="">
      <xdr:nvSpPr>
        <xdr:cNvPr id="13" name="Text Box 8"/>
        <xdr:cNvSpPr txBox="1">
          <a:spLocks noChangeArrowheads="1"/>
        </xdr:cNvSpPr>
      </xdr:nvSpPr>
      <xdr:spPr bwMode="auto">
        <a:xfrm>
          <a:off x="9925050" y="14944725"/>
          <a:ext cx="2085975" cy="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1</xdr:col>
      <xdr:colOff>4419600</xdr:colOff>
      <xdr:row>63</xdr:row>
      <xdr:rowOff>66675</xdr:rowOff>
    </xdr:from>
    <xdr:to>
      <xdr:col>3</xdr:col>
      <xdr:colOff>390525</xdr:colOff>
      <xdr:row>70</xdr:row>
      <xdr:rowOff>9525</xdr:rowOff>
    </xdr:to>
    <xdr:sp macro="" textlink="">
      <xdr:nvSpPr>
        <xdr:cNvPr id="14" name="Text Box 8"/>
        <xdr:cNvSpPr txBox="1">
          <a:spLocks noChangeArrowheads="1"/>
        </xdr:cNvSpPr>
      </xdr:nvSpPr>
      <xdr:spPr bwMode="auto">
        <a:xfrm>
          <a:off x="5448300" y="14687550"/>
          <a:ext cx="2571750" cy="10191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1409700</xdr:colOff>
      <xdr:row>64</xdr:row>
      <xdr:rowOff>76200</xdr:rowOff>
    </xdr:from>
    <xdr:to>
      <xdr:col>1</xdr:col>
      <xdr:colOff>4257675</xdr:colOff>
      <xdr:row>71</xdr:row>
      <xdr:rowOff>57150</xdr:rowOff>
    </xdr:to>
    <xdr:sp macro="" textlink="">
      <xdr:nvSpPr>
        <xdr:cNvPr id="15" name="Text Box 9"/>
        <xdr:cNvSpPr txBox="1">
          <a:spLocks noChangeArrowheads="1"/>
        </xdr:cNvSpPr>
      </xdr:nvSpPr>
      <xdr:spPr bwMode="auto">
        <a:xfrm>
          <a:off x="2438400" y="14859000"/>
          <a:ext cx="2847975" cy="10287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1</xdr:col>
      <xdr:colOff>180975</xdr:colOff>
      <xdr:row>0</xdr:row>
      <xdr:rowOff>180975</xdr:rowOff>
    </xdr:from>
    <xdr:to>
      <xdr:col>1</xdr:col>
      <xdr:colOff>847725</xdr:colOff>
      <xdr:row>4</xdr:row>
      <xdr:rowOff>66675</xdr:rowOff>
    </xdr:to>
    <xdr:pic>
      <xdr:nvPicPr>
        <xdr:cNvPr id="18"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09675" y="180975"/>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428625</xdr:colOff>
      <xdr:row>63</xdr:row>
      <xdr:rowOff>76200</xdr:rowOff>
    </xdr:from>
    <xdr:to>
      <xdr:col>1</xdr:col>
      <xdr:colOff>1314450</xdr:colOff>
      <xdr:row>72</xdr:row>
      <xdr:rowOff>9525</xdr:rowOff>
    </xdr:to>
    <xdr:sp macro="" textlink="">
      <xdr:nvSpPr>
        <xdr:cNvPr id="9" name="Text Box 9"/>
        <xdr:cNvSpPr txBox="1">
          <a:spLocks noChangeArrowheads="1"/>
        </xdr:cNvSpPr>
      </xdr:nvSpPr>
      <xdr:spPr bwMode="auto">
        <a:xfrm>
          <a:off x="428625" y="14697075"/>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3</xdr:col>
      <xdr:colOff>1238250</xdr:colOff>
      <xdr:row>63</xdr:row>
      <xdr:rowOff>85725</xdr:rowOff>
    </xdr:from>
    <xdr:to>
      <xdr:col>4</xdr:col>
      <xdr:colOff>1181100</xdr:colOff>
      <xdr:row>69</xdr:row>
      <xdr:rowOff>104775</xdr:rowOff>
    </xdr:to>
    <xdr:sp macro="" textlink="">
      <xdr:nvSpPr>
        <xdr:cNvPr id="16" name="Text Box 8"/>
        <xdr:cNvSpPr txBox="1">
          <a:spLocks noChangeArrowheads="1"/>
        </xdr:cNvSpPr>
      </xdr:nvSpPr>
      <xdr:spPr bwMode="auto">
        <a:xfrm>
          <a:off x="8867775" y="14706600"/>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16</xdr:row>
      <xdr:rowOff>171450</xdr:rowOff>
    </xdr:from>
    <xdr:to>
      <xdr:col>1</xdr:col>
      <xdr:colOff>1076325</xdr:colOff>
      <xdr:row>17</xdr:row>
      <xdr:rowOff>0</xdr:rowOff>
    </xdr:to>
    <xdr:sp macro="" textlink="">
      <xdr:nvSpPr>
        <xdr:cNvPr id="9" name="Text Box 9"/>
        <xdr:cNvSpPr txBox="1">
          <a:spLocks noChangeArrowheads="1"/>
        </xdr:cNvSpPr>
      </xdr:nvSpPr>
      <xdr:spPr bwMode="auto">
        <a:xfrm>
          <a:off x="485775" y="4657725"/>
          <a:ext cx="324802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16</xdr:row>
      <xdr:rowOff>161925</xdr:rowOff>
    </xdr:from>
    <xdr:to>
      <xdr:col>2</xdr:col>
      <xdr:colOff>619125</xdr:colOff>
      <xdr:row>17</xdr:row>
      <xdr:rowOff>0</xdr:rowOff>
    </xdr:to>
    <xdr:sp macro="" textlink="">
      <xdr:nvSpPr>
        <xdr:cNvPr id="11" name="Text Box 9"/>
        <xdr:cNvSpPr txBox="1">
          <a:spLocks noChangeArrowheads="1"/>
        </xdr:cNvSpPr>
      </xdr:nvSpPr>
      <xdr:spPr bwMode="auto">
        <a:xfrm>
          <a:off x="4438650" y="4648200"/>
          <a:ext cx="236220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4</xdr:col>
      <xdr:colOff>733425</xdr:colOff>
      <xdr:row>16</xdr:row>
      <xdr:rowOff>161925</xdr:rowOff>
    </xdr:from>
    <xdr:to>
      <xdr:col>6</xdr:col>
      <xdr:colOff>762000</xdr:colOff>
      <xdr:row>17</xdr:row>
      <xdr:rowOff>0</xdr:rowOff>
    </xdr:to>
    <xdr:sp macro="" textlink="">
      <xdr:nvSpPr>
        <xdr:cNvPr id="13" name="Text Box 8"/>
        <xdr:cNvSpPr txBox="1">
          <a:spLocks noChangeArrowheads="1"/>
        </xdr:cNvSpPr>
      </xdr:nvSpPr>
      <xdr:spPr bwMode="auto">
        <a:xfrm>
          <a:off x="9467850" y="4648200"/>
          <a:ext cx="155257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1</xdr:col>
      <xdr:colOff>1457325</xdr:colOff>
      <xdr:row>17</xdr:row>
      <xdr:rowOff>0</xdr:rowOff>
    </xdr:from>
    <xdr:to>
      <xdr:col>1</xdr:col>
      <xdr:colOff>3438525</xdr:colOff>
      <xdr:row>24</xdr:row>
      <xdr:rowOff>9525</xdr:rowOff>
    </xdr:to>
    <xdr:sp macro="" textlink="">
      <xdr:nvSpPr>
        <xdr:cNvPr id="14" name="Text Box 8"/>
        <xdr:cNvSpPr txBox="1">
          <a:spLocks noChangeArrowheads="1"/>
        </xdr:cNvSpPr>
      </xdr:nvSpPr>
      <xdr:spPr bwMode="auto">
        <a:xfrm>
          <a:off x="4114800" y="4676775"/>
          <a:ext cx="1981200" cy="12287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0</xdr:col>
      <xdr:colOff>1981200</xdr:colOff>
      <xdr:row>17</xdr:row>
      <xdr:rowOff>0</xdr:rowOff>
    </xdr:from>
    <xdr:to>
      <xdr:col>1</xdr:col>
      <xdr:colOff>1381125</xdr:colOff>
      <xdr:row>23</xdr:row>
      <xdr:rowOff>0</xdr:rowOff>
    </xdr:to>
    <xdr:sp macro="" textlink="">
      <xdr:nvSpPr>
        <xdr:cNvPr id="15" name="Text Box 9"/>
        <xdr:cNvSpPr txBox="1">
          <a:spLocks noChangeArrowheads="1"/>
        </xdr:cNvSpPr>
      </xdr:nvSpPr>
      <xdr:spPr bwMode="auto">
        <a:xfrm>
          <a:off x="1981200" y="4676775"/>
          <a:ext cx="2057400" cy="102870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942975</xdr:colOff>
      <xdr:row>1</xdr:row>
      <xdr:rowOff>95250</xdr:rowOff>
    </xdr:from>
    <xdr:to>
      <xdr:col>0</xdr:col>
      <xdr:colOff>1609725</xdr:colOff>
      <xdr:row>4</xdr:row>
      <xdr:rowOff>171450</xdr:rowOff>
    </xdr:to>
    <xdr:pic>
      <xdr:nvPicPr>
        <xdr:cNvPr id="10"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42975" y="285750"/>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16</xdr:row>
      <xdr:rowOff>161925</xdr:rowOff>
    </xdr:from>
    <xdr:to>
      <xdr:col>0</xdr:col>
      <xdr:colOff>1943100</xdr:colOff>
      <xdr:row>24</xdr:row>
      <xdr:rowOff>28575</xdr:rowOff>
    </xdr:to>
    <xdr:sp macro="" textlink="">
      <xdr:nvSpPr>
        <xdr:cNvPr id="16" name="Text Box 9"/>
        <xdr:cNvSpPr txBox="1">
          <a:spLocks noChangeArrowheads="1"/>
        </xdr:cNvSpPr>
      </xdr:nvSpPr>
      <xdr:spPr bwMode="auto">
        <a:xfrm>
          <a:off x="28575" y="4648200"/>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1</xdr:col>
      <xdr:colOff>3448050</xdr:colOff>
      <xdr:row>17</xdr:row>
      <xdr:rowOff>9525</xdr:rowOff>
    </xdr:from>
    <xdr:to>
      <xdr:col>2</xdr:col>
      <xdr:colOff>1419225</xdr:colOff>
      <xdr:row>22</xdr:row>
      <xdr:rowOff>133350</xdr:rowOff>
    </xdr:to>
    <xdr:sp macro="" textlink="">
      <xdr:nvSpPr>
        <xdr:cNvPr id="17" name="Text Box 8"/>
        <xdr:cNvSpPr txBox="1">
          <a:spLocks noChangeArrowheads="1"/>
        </xdr:cNvSpPr>
      </xdr:nvSpPr>
      <xdr:spPr bwMode="auto">
        <a:xfrm>
          <a:off x="6105525" y="4686300"/>
          <a:ext cx="1495425"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13</xdr:row>
      <xdr:rowOff>171450</xdr:rowOff>
    </xdr:from>
    <xdr:to>
      <xdr:col>1</xdr:col>
      <xdr:colOff>1076325</xdr:colOff>
      <xdr:row>14</xdr:row>
      <xdr:rowOff>0</xdr:rowOff>
    </xdr:to>
    <xdr:sp macro="" textlink="">
      <xdr:nvSpPr>
        <xdr:cNvPr id="8" name="Text Box 9"/>
        <xdr:cNvSpPr txBox="1">
          <a:spLocks noChangeArrowheads="1"/>
        </xdr:cNvSpPr>
      </xdr:nvSpPr>
      <xdr:spPr bwMode="auto">
        <a:xfrm>
          <a:off x="485775" y="2809875"/>
          <a:ext cx="144780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13</xdr:row>
      <xdr:rowOff>161925</xdr:rowOff>
    </xdr:from>
    <xdr:to>
      <xdr:col>2</xdr:col>
      <xdr:colOff>619125</xdr:colOff>
      <xdr:row>14</xdr:row>
      <xdr:rowOff>0</xdr:rowOff>
    </xdr:to>
    <xdr:sp macro="" textlink="">
      <xdr:nvSpPr>
        <xdr:cNvPr id="11" name="Text Box 9"/>
        <xdr:cNvSpPr txBox="1">
          <a:spLocks noChangeArrowheads="1"/>
        </xdr:cNvSpPr>
      </xdr:nvSpPr>
      <xdr:spPr bwMode="auto">
        <a:xfrm>
          <a:off x="2638425" y="2800350"/>
          <a:ext cx="155257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13</xdr:row>
      <xdr:rowOff>171450</xdr:rowOff>
    </xdr:from>
    <xdr:to>
      <xdr:col>5</xdr:col>
      <xdr:colOff>57150</xdr:colOff>
      <xdr:row>14</xdr:row>
      <xdr:rowOff>0</xdr:rowOff>
    </xdr:to>
    <xdr:sp macro="" textlink="">
      <xdr:nvSpPr>
        <xdr:cNvPr id="12" name="Text Box 8"/>
        <xdr:cNvSpPr txBox="1">
          <a:spLocks noChangeArrowheads="1"/>
        </xdr:cNvSpPr>
      </xdr:nvSpPr>
      <xdr:spPr bwMode="auto">
        <a:xfrm>
          <a:off x="3848100" y="2809875"/>
          <a:ext cx="3829050"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13</xdr:row>
      <xdr:rowOff>161925</xdr:rowOff>
    </xdr:from>
    <xdr:to>
      <xdr:col>6</xdr:col>
      <xdr:colOff>762000</xdr:colOff>
      <xdr:row>14</xdr:row>
      <xdr:rowOff>0</xdr:rowOff>
    </xdr:to>
    <xdr:sp macro="" textlink="">
      <xdr:nvSpPr>
        <xdr:cNvPr id="13" name="Text Box 8"/>
        <xdr:cNvSpPr txBox="1">
          <a:spLocks noChangeArrowheads="1"/>
        </xdr:cNvSpPr>
      </xdr:nvSpPr>
      <xdr:spPr bwMode="auto">
        <a:xfrm>
          <a:off x="7591425" y="2800350"/>
          <a:ext cx="155257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0</xdr:col>
      <xdr:colOff>466725</xdr:colOff>
      <xdr:row>18</xdr:row>
      <xdr:rowOff>47625</xdr:rowOff>
    </xdr:from>
    <xdr:to>
      <xdr:col>1</xdr:col>
      <xdr:colOff>1600200</xdr:colOff>
      <xdr:row>24</xdr:row>
      <xdr:rowOff>123825</xdr:rowOff>
    </xdr:to>
    <xdr:sp macro="" textlink="">
      <xdr:nvSpPr>
        <xdr:cNvPr id="14" name="Text Box 8"/>
        <xdr:cNvSpPr txBox="1">
          <a:spLocks noChangeArrowheads="1"/>
        </xdr:cNvSpPr>
      </xdr:nvSpPr>
      <xdr:spPr bwMode="auto">
        <a:xfrm>
          <a:off x="466725" y="3562350"/>
          <a:ext cx="1990725" cy="1028700"/>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2</xdr:col>
      <xdr:colOff>114300</xdr:colOff>
      <xdr:row>12</xdr:row>
      <xdr:rowOff>104775</xdr:rowOff>
    </xdr:from>
    <xdr:to>
      <xdr:col>3</xdr:col>
      <xdr:colOff>828675</xdr:colOff>
      <xdr:row>23</xdr:row>
      <xdr:rowOff>19050</xdr:rowOff>
    </xdr:to>
    <xdr:sp macro="" textlink="">
      <xdr:nvSpPr>
        <xdr:cNvPr id="15" name="Text Box 9"/>
        <xdr:cNvSpPr txBox="1">
          <a:spLocks noChangeArrowheads="1"/>
        </xdr:cNvSpPr>
      </xdr:nvSpPr>
      <xdr:spPr bwMode="auto">
        <a:xfrm>
          <a:off x="3686175" y="2552700"/>
          <a:ext cx="1990725" cy="1743075"/>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704850</xdr:colOff>
      <xdr:row>1</xdr:row>
      <xdr:rowOff>85725</xdr:rowOff>
    </xdr:from>
    <xdr:to>
      <xdr:col>1</xdr:col>
      <xdr:colOff>514350</xdr:colOff>
      <xdr:row>4</xdr:row>
      <xdr:rowOff>161925</xdr:rowOff>
    </xdr:to>
    <xdr:pic>
      <xdr:nvPicPr>
        <xdr:cNvPr id="10"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04850" y="276225"/>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600075</xdr:colOff>
      <xdr:row>12</xdr:row>
      <xdr:rowOff>123825</xdr:rowOff>
    </xdr:from>
    <xdr:to>
      <xdr:col>1</xdr:col>
      <xdr:colOff>1657350</xdr:colOff>
      <xdr:row>23</xdr:row>
      <xdr:rowOff>180975</xdr:rowOff>
    </xdr:to>
    <xdr:sp macro="" textlink="">
      <xdr:nvSpPr>
        <xdr:cNvPr id="9" name="Text Box 9"/>
        <xdr:cNvSpPr txBox="1">
          <a:spLocks noChangeArrowheads="1"/>
        </xdr:cNvSpPr>
      </xdr:nvSpPr>
      <xdr:spPr bwMode="auto">
        <a:xfrm>
          <a:off x="600075" y="2571750"/>
          <a:ext cx="1914525" cy="18859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2</xdr:col>
      <xdr:colOff>314325</xdr:colOff>
      <xdr:row>18</xdr:row>
      <xdr:rowOff>76200</xdr:rowOff>
    </xdr:from>
    <xdr:to>
      <xdr:col>3</xdr:col>
      <xdr:colOff>542925</xdr:colOff>
      <xdr:row>24</xdr:row>
      <xdr:rowOff>85725</xdr:rowOff>
    </xdr:to>
    <xdr:sp macro="" textlink="">
      <xdr:nvSpPr>
        <xdr:cNvPr id="16" name="Text Box 8"/>
        <xdr:cNvSpPr txBox="1">
          <a:spLocks noChangeArrowheads="1"/>
        </xdr:cNvSpPr>
      </xdr:nvSpPr>
      <xdr:spPr bwMode="auto">
        <a:xfrm>
          <a:off x="3886200" y="3590925"/>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14</xdr:row>
      <xdr:rowOff>171450</xdr:rowOff>
    </xdr:from>
    <xdr:to>
      <xdr:col>1</xdr:col>
      <xdr:colOff>1076325</xdr:colOff>
      <xdr:row>15</xdr:row>
      <xdr:rowOff>0</xdr:rowOff>
    </xdr:to>
    <xdr:sp macro="" textlink="">
      <xdr:nvSpPr>
        <xdr:cNvPr id="10" name="Text Box 9"/>
        <xdr:cNvSpPr txBox="1">
          <a:spLocks noChangeArrowheads="1"/>
        </xdr:cNvSpPr>
      </xdr:nvSpPr>
      <xdr:spPr bwMode="auto">
        <a:xfrm>
          <a:off x="485775" y="3381375"/>
          <a:ext cx="143827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Elaborado por	</a:t>
          </a:r>
        </a:p>
      </xdr:txBody>
    </xdr:sp>
    <xdr:clientData/>
  </xdr:twoCellAnchor>
  <xdr:twoCellAnchor>
    <xdr:from>
      <xdr:col>1</xdr:col>
      <xdr:colOff>1781175</xdr:colOff>
      <xdr:row>14</xdr:row>
      <xdr:rowOff>161925</xdr:rowOff>
    </xdr:from>
    <xdr:to>
      <xdr:col>2</xdr:col>
      <xdr:colOff>619125</xdr:colOff>
      <xdr:row>15</xdr:row>
      <xdr:rowOff>0</xdr:rowOff>
    </xdr:to>
    <xdr:sp macro="" textlink="">
      <xdr:nvSpPr>
        <xdr:cNvPr id="11" name="Text Box 9"/>
        <xdr:cNvSpPr txBox="1">
          <a:spLocks noChangeArrowheads="1"/>
        </xdr:cNvSpPr>
      </xdr:nvSpPr>
      <xdr:spPr bwMode="auto">
        <a:xfrm>
          <a:off x="2628900" y="3371850"/>
          <a:ext cx="75247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14</xdr:row>
      <xdr:rowOff>171450</xdr:rowOff>
    </xdr:from>
    <xdr:to>
      <xdr:col>5</xdr:col>
      <xdr:colOff>57150</xdr:colOff>
      <xdr:row>15</xdr:row>
      <xdr:rowOff>0</xdr:rowOff>
    </xdr:to>
    <xdr:sp macro="" textlink="">
      <xdr:nvSpPr>
        <xdr:cNvPr id="12" name="Text Box 8"/>
        <xdr:cNvSpPr txBox="1">
          <a:spLocks noChangeArrowheads="1"/>
        </xdr:cNvSpPr>
      </xdr:nvSpPr>
      <xdr:spPr bwMode="auto">
        <a:xfrm>
          <a:off x="3038475" y="3381375"/>
          <a:ext cx="305752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3</xdr:col>
      <xdr:colOff>400050</xdr:colOff>
      <xdr:row>13</xdr:row>
      <xdr:rowOff>171450</xdr:rowOff>
    </xdr:from>
    <xdr:to>
      <xdr:col>5</xdr:col>
      <xdr:colOff>247650</xdr:colOff>
      <xdr:row>20</xdr:row>
      <xdr:rowOff>85725</xdr:rowOff>
    </xdr:to>
    <xdr:sp macro="" textlink="">
      <xdr:nvSpPr>
        <xdr:cNvPr id="14" name="Text Box 8"/>
        <xdr:cNvSpPr txBox="1">
          <a:spLocks noChangeArrowheads="1"/>
        </xdr:cNvSpPr>
      </xdr:nvSpPr>
      <xdr:spPr bwMode="auto">
        <a:xfrm>
          <a:off x="4133850" y="3190875"/>
          <a:ext cx="2152650" cy="11334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1238250</xdr:colOff>
      <xdr:row>13</xdr:row>
      <xdr:rowOff>171450</xdr:rowOff>
    </xdr:from>
    <xdr:to>
      <xdr:col>3</xdr:col>
      <xdr:colOff>304800</xdr:colOff>
      <xdr:row>20</xdr:row>
      <xdr:rowOff>133350</xdr:rowOff>
    </xdr:to>
    <xdr:sp macro="" textlink="">
      <xdr:nvSpPr>
        <xdr:cNvPr id="15" name="Text Box 9"/>
        <xdr:cNvSpPr txBox="1">
          <a:spLocks noChangeArrowheads="1"/>
        </xdr:cNvSpPr>
      </xdr:nvSpPr>
      <xdr:spPr bwMode="auto">
        <a:xfrm>
          <a:off x="2085975" y="3190875"/>
          <a:ext cx="1952625" cy="118110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1</xdr:col>
      <xdr:colOff>161925</xdr:colOff>
      <xdr:row>1</xdr:row>
      <xdr:rowOff>0</xdr:rowOff>
    </xdr:from>
    <xdr:to>
      <xdr:col>1</xdr:col>
      <xdr:colOff>828675</xdr:colOff>
      <xdr:row>4</xdr:row>
      <xdr:rowOff>76200</xdr:rowOff>
    </xdr:to>
    <xdr:pic>
      <xdr:nvPicPr>
        <xdr:cNvPr id="18"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09650" y="190500"/>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xdr:row>
      <xdr:rowOff>171450</xdr:rowOff>
    </xdr:from>
    <xdr:to>
      <xdr:col>1</xdr:col>
      <xdr:colOff>1066800</xdr:colOff>
      <xdr:row>21</xdr:row>
      <xdr:rowOff>38100</xdr:rowOff>
    </xdr:to>
    <xdr:sp macro="" textlink="">
      <xdr:nvSpPr>
        <xdr:cNvPr id="8" name="Text Box 9"/>
        <xdr:cNvSpPr txBox="1">
          <a:spLocks noChangeArrowheads="1"/>
        </xdr:cNvSpPr>
      </xdr:nvSpPr>
      <xdr:spPr bwMode="auto">
        <a:xfrm>
          <a:off x="0" y="3190875"/>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5</xdr:col>
      <xdr:colOff>352425</xdr:colOff>
      <xdr:row>13</xdr:row>
      <xdr:rowOff>180975</xdr:rowOff>
    </xdr:from>
    <xdr:to>
      <xdr:col>6</xdr:col>
      <xdr:colOff>923925</xdr:colOff>
      <xdr:row>19</xdr:row>
      <xdr:rowOff>76200</xdr:rowOff>
    </xdr:to>
    <xdr:sp macro="" textlink="">
      <xdr:nvSpPr>
        <xdr:cNvPr id="9" name="Text Box 8"/>
        <xdr:cNvSpPr txBox="1">
          <a:spLocks noChangeArrowheads="1"/>
        </xdr:cNvSpPr>
      </xdr:nvSpPr>
      <xdr:spPr bwMode="auto">
        <a:xfrm>
          <a:off x="6391275" y="3200400"/>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1514475</xdr:colOff>
      <xdr:row>17</xdr:row>
      <xdr:rowOff>0</xdr:rowOff>
    </xdr:from>
    <xdr:to>
      <xdr:col>2</xdr:col>
      <xdr:colOff>219075</xdr:colOff>
      <xdr:row>18</xdr:row>
      <xdr:rowOff>114300</xdr:rowOff>
    </xdr:to>
    <xdr:sp macro="" textlink="">
      <xdr:nvSpPr>
        <xdr:cNvPr id="7" name="Text Box 9"/>
        <xdr:cNvSpPr txBox="1">
          <a:spLocks noChangeArrowheads="1"/>
        </xdr:cNvSpPr>
      </xdr:nvSpPr>
      <xdr:spPr bwMode="auto">
        <a:xfrm>
          <a:off x="2552700" y="3324225"/>
          <a:ext cx="1495425" cy="2667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4</xdr:col>
      <xdr:colOff>133350</xdr:colOff>
      <xdr:row>17</xdr:row>
      <xdr:rowOff>0</xdr:rowOff>
    </xdr:from>
    <xdr:to>
      <xdr:col>5</xdr:col>
      <xdr:colOff>1200150</xdr:colOff>
      <xdr:row>17</xdr:row>
      <xdr:rowOff>76200</xdr:rowOff>
    </xdr:to>
    <xdr:sp macro="" textlink="">
      <xdr:nvSpPr>
        <xdr:cNvPr id="9" name="Text Box 8"/>
        <xdr:cNvSpPr txBox="1">
          <a:spLocks noChangeArrowheads="1"/>
        </xdr:cNvSpPr>
      </xdr:nvSpPr>
      <xdr:spPr bwMode="auto">
        <a:xfrm>
          <a:off x="6429375" y="3324225"/>
          <a:ext cx="2333625" cy="762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1</xdr:col>
      <xdr:colOff>1781175</xdr:colOff>
      <xdr:row>12</xdr:row>
      <xdr:rowOff>161925</xdr:rowOff>
    </xdr:from>
    <xdr:to>
      <xdr:col>2</xdr:col>
      <xdr:colOff>619125</xdr:colOff>
      <xdr:row>13</xdr:row>
      <xdr:rowOff>0</xdr:rowOff>
    </xdr:to>
    <xdr:sp macro="" textlink="">
      <xdr:nvSpPr>
        <xdr:cNvPr id="11" name="Text Box 9"/>
        <xdr:cNvSpPr txBox="1">
          <a:spLocks noChangeArrowheads="1"/>
        </xdr:cNvSpPr>
      </xdr:nvSpPr>
      <xdr:spPr bwMode="auto">
        <a:xfrm>
          <a:off x="2819400" y="2609850"/>
          <a:ext cx="1628775"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Revisado por</a:t>
          </a:r>
        </a:p>
      </xdr:txBody>
    </xdr:sp>
    <xdr:clientData/>
  </xdr:twoCellAnchor>
  <xdr:twoCellAnchor>
    <xdr:from>
      <xdr:col>2</xdr:col>
      <xdr:colOff>276225</xdr:colOff>
      <xdr:row>12</xdr:row>
      <xdr:rowOff>171450</xdr:rowOff>
    </xdr:from>
    <xdr:to>
      <xdr:col>5</xdr:col>
      <xdr:colOff>57150</xdr:colOff>
      <xdr:row>13</xdr:row>
      <xdr:rowOff>0</xdr:rowOff>
    </xdr:to>
    <xdr:sp macro="" textlink="">
      <xdr:nvSpPr>
        <xdr:cNvPr id="12" name="Text Box 8"/>
        <xdr:cNvSpPr txBox="1">
          <a:spLocks noChangeArrowheads="1"/>
        </xdr:cNvSpPr>
      </xdr:nvSpPr>
      <xdr:spPr bwMode="auto">
        <a:xfrm>
          <a:off x="4105275" y="2619375"/>
          <a:ext cx="3514725" cy="190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Aprobado por</a:t>
          </a:r>
        </a:p>
      </xdr:txBody>
    </xdr:sp>
    <xdr:clientData/>
  </xdr:twoCellAnchor>
  <xdr:twoCellAnchor>
    <xdr:from>
      <xdr:col>4</xdr:col>
      <xdr:colOff>733425</xdr:colOff>
      <xdr:row>12</xdr:row>
      <xdr:rowOff>161925</xdr:rowOff>
    </xdr:from>
    <xdr:to>
      <xdr:col>6</xdr:col>
      <xdr:colOff>762000</xdr:colOff>
      <xdr:row>13</xdr:row>
      <xdr:rowOff>0</xdr:rowOff>
    </xdr:to>
    <xdr:sp macro="" textlink="">
      <xdr:nvSpPr>
        <xdr:cNvPr id="13" name="Text Box 8"/>
        <xdr:cNvSpPr txBox="1">
          <a:spLocks noChangeArrowheads="1"/>
        </xdr:cNvSpPr>
      </xdr:nvSpPr>
      <xdr:spPr bwMode="auto">
        <a:xfrm>
          <a:off x="7029450" y="2609850"/>
          <a:ext cx="2647950" cy="285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9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___________________________                Contralor interno y/o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900" b="1" i="0" u="none" strike="noStrike" kern="0" cap="none" spc="0" normalizeH="0" baseline="0" noProof="0">
              <a:ln>
                <a:noFill/>
              </a:ln>
              <a:solidFill>
                <a:srgbClr val="000000"/>
              </a:solidFill>
              <a:effectLst/>
              <a:uLnTx/>
              <a:uFillTx/>
              <a:latin typeface="Arial"/>
              <a:cs typeface="Arial"/>
            </a:rPr>
            <a:t>comisario</a:t>
          </a:r>
        </a:p>
      </xdr:txBody>
    </xdr:sp>
    <xdr:clientData/>
  </xdr:twoCellAnchor>
  <xdr:twoCellAnchor>
    <xdr:from>
      <xdr:col>2</xdr:col>
      <xdr:colOff>1104900</xdr:colOff>
      <xdr:row>10</xdr:row>
      <xdr:rowOff>161925</xdr:rowOff>
    </xdr:from>
    <xdr:to>
      <xdr:col>4</xdr:col>
      <xdr:colOff>866775</xdr:colOff>
      <xdr:row>17</xdr:row>
      <xdr:rowOff>38100</xdr:rowOff>
    </xdr:to>
    <xdr:sp macro="" textlink="">
      <xdr:nvSpPr>
        <xdr:cNvPr id="14" name="Text Box 8"/>
        <xdr:cNvSpPr txBox="1">
          <a:spLocks noChangeArrowheads="1"/>
        </xdr:cNvSpPr>
      </xdr:nvSpPr>
      <xdr:spPr bwMode="auto">
        <a:xfrm>
          <a:off x="4933950" y="2228850"/>
          <a:ext cx="2228850" cy="113347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baseline="0">
              <a:solidFill>
                <a:srgbClr val="000000"/>
              </a:solidFill>
              <a:latin typeface="Arial"/>
              <a:cs typeface="Arial"/>
            </a:rPr>
            <a:t>Aprobado por</a:t>
          </a:r>
        </a:p>
        <a:p>
          <a:pPr algn="ctr" rtl="1">
            <a:defRPr sz="1000"/>
          </a:pPr>
          <a:r>
            <a:rPr lang="es-MX" sz="900" b="1" i="0" strike="noStrike">
              <a:solidFill>
                <a:srgbClr val="000000"/>
              </a:solidFill>
              <a:latin typeface="Arial"/>
              <a:cs typeface="Arial"/>
            </a:rPr>
            <a:t>Mtra. Martha Elena Arce García</a:t>
          </a:r>
        </a:p>
        <a:p>
          <a:pPr algn="ctr" rtl="1">
            <a:defRPr sz="1000"/>
          </a:pPr>
          <a:r>
            <a:rPr lang="es-MX" sz="900" b="1" i="0" strike="noStrike">
              <a:solidFill>
                <a:srgbClr val="000000"/>
              </a:solidFill>
              <a:latin typeface="Arial"/>
              <a:cs typeface="Arial"/>
            </a:rPr>
            <a:t>Magistrada Presidente</a:t>
          </a:r>
        </a:p>
      </xdr:txBody>
    </xdr:sp>
    <xdr:clientData/>
  </xdr:twoCellAnchor>
  <xdr:twoCellAnchor>
    <xdr:from>
      <xdr:col>1</xdr:col>
      <xdr:colOff>1400175</xdr:colOff>
      <xdr:row>10</xdr:row>
      <xdr:rowOff>161925</xdr:rowOff>
    </xdr:from>
    <xdr:to>
      <xdr:col>2</xdr:col>
      <xdr:colOff>723900</xdr:colOff>
      <xdr:row>17</xdr:row>
      <xdr:rowOff>104775</xdr:rowOff>
    </xdr:to>
    <xdr:sp macro="" textlink="">
      <xdr:nvSpPr>
        <xdr:cNvPr id="15" name="Text Box 9"/>
        <xdr:cNvSpPr txBox="1">
          <a:spLocks noChangeArrowheads="1"/>
        </xdr:cNvSpPr>
      </xdr:nvSpPr>
      <xdr:spPr bwMode="auto">
        <a:xfrm>
          <a:off x="2438400" y="2228850"/>
          <a:ext cx="2114550" cy="12001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______________________________</a:t>
          </a:r>
        </a:p>
        <a:p>
          <a:pPr algn="ctr" rtl="1">
            <a:defRPr sz="1000"/>
          </a:pPr>
          <a:r>
            <a:rPr lang="es-MX" sz="900" b="1" i="0" strike="noStrike">
              <a:solidFill>
                <a:srgbClr val="000000"/>
              </a:solidFill>
              <a:latin typeface="Arial"/>
              <a:cs typeface="Arial"/>
            </a:rPr>
            <a:t>Revisado por</a:t>
          </a:r>
        </a:p>
        <a:p>
          <a:pPr algn="ctr" rtl="1">
            <a:defRPr sz="1000"/>
          </a:pPr>
          <a:r>
            <a:rPr lang="es-MX" sz="900" b="1" i="0" strike="noStrike">
              <a:solidFill>
                <a:srgbClr val="000000"/>
              </a:solidFill>
              <a:latin typeface="Arial"/>
              <a:cs typeface="Arial"/>
            </a:rPr>
            <a:t>Lic. Sergio Rogelio Díaz Ceballos</a:t>
          </a:r>
        </a:p>
        <a:p>
          <a:pPr algn="ctr" rtl="1">
            <a:defRPr sz="1000"/>
          </a:pPr>
          <a:r>
            <a:rPr lang="es-MX" sz="900" b="1" i="0" strike="noStrike">
              <a:solidFill>
                <a:srgbClr val="000000"/>
              </a:solidFill>
              <a:latin typeface="Arial"/>
              <a:cs typeface="Arial"/>
            </a:rPr>
            <a:t>Director Administrativo  </a:t>
          </a:r>
        </a:p>
      </xdr:txBody>
    </xdr:sp>
    <xdr:clientData/>
  </xdr:twoCellAnchor>
  <xdr:twoCellAnchor>
    <xdr:from>
      <xdr:col>0</xdr:col>
      <xdr:colOff>1019175</xdr:colOff>
      <xdr:row>0</xdr:row>
      <xdr:rowOff>104775</xdr:rowOff>
    </xdr:from>
    <xdr:to>
      <xdr:col>1</xdr:col>
      <xdr:colOff>647700</xdr:colOff>
      <xdr:row>3</xdr:row>
      <xdr:rowOff>180975</xdr:rowOff>
    </xdr:to>
    <xdr:pic>
      <xdr:nvPicPr>
        <xdr:cNvPr id="18" name="Imagen 7" descr="LOGO TJ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19175" y="104775"/>
          <a:ext cx="6667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10</xdr:row>
      <xdr:rowOff>171450</xdr:rowOff>
    </xdr:from>
    <xdr:to>
      <xdr:col>1</xdr:col>
      <xdr:colOff>1133475</xdr:colOff>
      <xdr:row>18</xdr:row>
      <xdr:rowOff>38100</xdr:rowOff>
    </xdr:to>
    <xdr:sp macro="" textlink="">
      <xdr:nvSpPr>
        <xdr:cNvPr id="16" name="Text Box 9"/>
        <xdr:cNvSpPr txBox="1">
          <a:spLocks noChangeArrowheads="1"/>
        </xdr:cNvSpPr>
      </xdr:nvSpPr>
      <xdr:spPr bwMode="auto">
        <a:xfrm>
          <a:off x="257175" y="2238375"/>
          <a:ext cx="1914525" cy="1276350"/>
        </a:xfrm>
        <a:prstGeom prst="rect">
          <a:avLst/>
        </a:prstGeom>
        <a:noFill/>
        <a:ln w="9525">
          <a:noFill/>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_____________________________</a:t>
          </a:r>
        </a:p>
        <a:p>
          <a:pPr algn="ctr" rtl="1">
            <a:defRPr sz="1000"/>
          </a:pPr>
          <a:r>
            <a:rPr lang="es-MX" sz="900" b="1" i="0" strike="noStrike">
              <a:solidFill>
                <a:srgbClr val="000000"/>
              </a:solidFill>
              <a:latin typeface="Arial"/>
              <a:cs typeface="Arial"/>
            </a:rPr>
            <a:t>Elaborado por</a:t>
          </a:r>
        </a:p>
        <a:p>
          <a:pPr algn="ctr" rtl="1">
            <a:defRPr sz="1000"/>
          </a:pPr>
          <a:r>
            <a:rPr lang="es-MX" sz="900" b="1" i="0" strike="noStrike">
              <a:solidFill>
                <a:srgbClr val="000000"/>
              </a:solidFill>
              <a:latin typeface="Arial"/>
              <a:cs typeface="Arial"/>
            </a:rPr>
            <a:t> L.c.</a:t>
          </a:r>
          <a:r>
            <a:rPr lang="es-MX" sz="900" b="1" i="0" strike="noStrike" baseline="0">
              <a:solidFill>
                <a:srgbClr val="000000"/>
              </a:solidFill>
              <a:latin typeface="Arial"/>
              <a:cs typeface="Arial"/>
            </a:rPr>
            <a:t> Ana Isabel Alcaraz Espino</a:t>
          </a:r>
        </a:p>
        <a:p>
          <a:pPr algn="ctr" rtl="1">
            <a:defRPr sz="1000"/>
          </a:pPr>
          <a:r>
            <a:rPr lang="es-MX" sz="900" b="1" i="0" strike="noStrike" baseline="0">
              <a:solidFill>
                <a:srgbClr val="000000"/>
              </a:solidFill>
              <a:latin typeface="Arial"/>
              <a:cs typeface="Arial"/>
            </a:rPr>
            <a:t>Jefe de Departamento de Recursos Humanos y Financieros </a:t>
          </a:r>
          <a:r>
            <a:rPr lang="es-MX" sz="900" b="1" i="0" strike="noStrike">
              <a:solidFill>
                <a:srgbClr val="000000"/>
              </a:solidFill>
              <a:latin typeface="Arial"/>
              <a:cs typeface="Arial"/>
            </a:rPr>
            <a:t>	</a:t>
          </a:r>
        </a:p>
      </xdr:txBody>
    </xdr:sp>
    <xdr:clientData/>
  </xdr:twoCellAnchor>
  <xdr:twoCellAnchor>
    <xdr:from>
      <xdr:col>4</xdr:col>
      <xdr:colOff>1009650</xdr:colOff>
      <xdr:row>10</xdr:row>
      <xdr:rowOff>171450</xdr:rowOff>
    </xdr:from>
    <xdr:to>
      <xdr:col>5</xdr:col>
      <xdr:colOff>1247775</xdr:colOff>
      <xdr:row>16</xdr:row>
      <xdr:rowOff>28575</xdr:rowOff>
    </xdr:to>
    <xdr:sp macro="" textlink="">
      <xdr:nvSpPr>
        <xdr:cNvPr id="17" name="Text Box 8"/>
        <xdr:cNvSpPr txBox="1">
          <a:spLocks noChangeArrowheads="1"/>
        </xdr:cNvSpPr>
      </xdr:nvSpPr>
      <xdr:spPr bwMode="auto">
        <a:xfrm>
          <a:off x="7305675" y="2238375"/>
          <a:ext cx="1504950" cy="962025"/>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___________________</a:t>
          </a:r>
        </a:p>
        <a:p>
          <a:pPr algn="ctr" rtl="1">
            <a:lnSpc>
              <a:spcPts val="900"/>
            </a:lnSpc>
            <a:defRPr sz="1000"/>
          </a:pPr>
          <a:r>
            <a:rPr lang="es-MX" sz="900" b="1" i="0" strike="noStrike">
              <a:solidFill>
                <a:srgbClr val="000000"/>
              </a:solidFill>
              <a:latin typeface="Arial"/>
              <a:cs typeface="Arial"/>
            </a:rPr>
            <a:t> Contralor</a:t>
          </a:r>
          <a:r>
            <a:rPr lang="es-MX" sz="900" b="1" i="0" strike="noStrike" baseline="0">
              <a:solidFill>
                <a:srgbClr val="000000"/>
              </a:solidFill>
              <a:latin typeface="Arial"/>
              <a:cs typeface="Arial"/>
            </a:rPr>
            <a:t> Interno y/o Comisario</a:t>
          </a:r>
          <a:endParaRPr lang="es-MX" sz="9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lquiroz/AppData/Local/Microsoft/Windows/Temporary%20Internet%20Files/Content.Outlook/HBGSO9P3/MODELO%20CTA%202013.pptx" TargetMode="External" /><Relationship Id="rId2" Type="http://schemas.openxmlformats.org/officeDocument/2006/relationships/hyperlink" Target="https://www.facebook.com/suspeg/?hc_ref=ART-vvsPf6eqOFwOm-NmFbH-PsitBgXqydMF9PRdLPIjvOafcOumpgfKyjWTW4JORy4&amp;fref=nf&amp;__xts__%5B0%5D=68.ARDh9ORLnOwJpwL-mZk9dcl6PYaTKotZw0Tpe9mZ-_kw3aCPQF4HpYGaE_aRoCA9qjb_mSsM7Z85flwdCh7Hhu7kg-FlmrKppxA12Lq27eRm3zSp3qCWqj3y90GRmRfDKJXkRj9_wEGmVqYu1cJIbtBOxMyf9MJae7S4pwULJUJGsoVrFvgIZQt6AAJON4dl2stOGUE0oU84Nxz9UG89R0CCD3nFdylAfHNV6fiKOCc9qAD3aS6lVpPUzAR7ribi8ZJueNo7D7wEV0bqY2uP2k_KnpbkGqiW66xXELLSld_Zucd-wDOTRBY1aWDktJ2IW3DMuH55nkg5SktJU_nLB3ZGLQ&amp;__tn__=kC-R" TargetMode="Externa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6"/>
  <sheetViews>
    <sheetView zoomScaleSheetLayoutView="100" workbookViewId="0" topLeftCell="A1">
      <selection activeCell="A21" sqref="A21"/>
    </sheetView>
  </sheetViews>
  <sheetFormatPr defaultColWidth="11.421875" defaultRowHeight="15"/>
  <cols>
    <col min="1" max="1" width="11.421875" style="4" customWidth="1"/>
    <col min="2" max="2" width="39.8515625" style="4" customWidth="1"/>
    <col min="3" max="3" width="17.28125" style="4" customWidth="1"/>
    <col min="4" max="4" width="16.28125" style="4" customWidth="1"/>
    <col min="5" max="5" width="16.421875" style="4" customWidth="1"/>
    <col min="6" max="6" width="16.28125" style="4" customWidth="1"/>
    <col min="7" max="7" width="16.421875" style="4" customWidth="1"/>
    <col min="8" max="16384" width="11.421875" style="4" customWidth="1"/>
  </cols>
  <sheetData>
    <row r="1" spans="1:7" ht="15">
      <c r="A1" s="1"/>
      <c r="B1" s="1"/>
      <c r="C1" s="1"/>
      <c r="D1" s="1"/>
      <c r="E1" s="2"/>
      <c r="F1" s="2"/>
      <c r="G1" s="3" t="s">
        <v>132</v>
      </c>
    </row>
    <row r="2" spans="1:7" ht="15">
      <c r="A2" s="302" t="s">
        <v>179</v>
      </c>
      <c r="B2" s="302"/>
      <c r="C2" s="302"/>
      <c r="D2" s="302"/>
      <c r="E2" s="302"/>
      <c r="F2" s="302"/>
      <c r="G2" s="302"/>
    </row>
    <row r="3" spans="1:7" ht="15.75" customHeight="1">
      <c r="A3" s="302" t="s">
        <v>7</v>
      </c>
      <c r="B3" s="302"/>
      <c r="C3" s="302"/>
      <c r="D3" s="302"/>
      <c r="E3" s="302"/>
      <c r="F3" s="302"/>
      <c r="G3" s="302"/>
    </row>
    <row r="4" spans="1:7" ht="15">
      <c r="A4" s="302" t="s">
        <v>8</v>
      </c>
      <c r="B4" s="302"/>
      <c r="C4" s="302"/>
      <c r="D4" s="302"/>
      <c r="E4" s="302"/>
      <c r="F4" s="302"/>
      <c r="G4" s="302"/>
    </row>
    <row r="5" spans="1:7" ht="15">
      <c r="A5" s="310" t="s">
        <v>9</v>
      </c>
      <c r="B5" s="310"/>
      <c r="C5" s="310"/>
      <c r="D5" s="310"/>
      <c r="E5" s="310"/>
      <c r="F5" s="310"/>
      <c r="G5" s="310"/>
    </row>
    <row r="6" spans="1:7" ht="15">
      <c r="A6" s="310" t="s">
        <v>1</v>
      </c>
      <c r="B6" s="310"/>
      <c r="C6" s="310"/>
      <c r="D6" s="310"/>
      <c r="E6" s="310"/>
      <c r="F6" s="310"/>
      <c r="G6" s="310"/>
    </row>
    <row r="7" spans="1:7" ht="15">
      <c r="A7" s="311" t="s">
        <v>166</v>
      </c>
      <c r="B7" s="311"/>
      <c r="C7" s="311"/>
      <c r="D7" s="311"/>
      <c r="E7" s="6"/>
      <c r="F7" s="7"/>
      <c r="G7" s="5"/>
    </row>
    <row r="8" spans="1:7" ht="24" customHeight="1">
      <c r="A8" s="122" t="s">
        <v>10</v>
      </c>
      <c r="B8" s="123" t="s">
        <v>11</v>
      </c>
      <c r="C8" s="124" t="s">
        <v>12</v>
      </c>
      <c r="D8" s="124" t="s">
        <v>13</v>
      </c>
      <c r="E8" s="8"/>
      <c r="F8" s="9"/>
      <c r="G8" s="1"/>
    </row>
    <row r="9" spans="1:7" ht="15">
      <c r="A9" s="58"/>
      <c r="B9" s="59"/>
      <c r="C9" s="60"/>
      <c r="D9" s="61"/>
      <c r="E9" s="8"/>
      <c r="F9" s="9"/>
      <c r="G9" s="1"/>
    </row>
    <row r="10" spans="1:7" ht="20.25">
      <c r="A10" s="58"/>
      <c r="B10" s="300" t="s">
        <v>180</v>
      </c>
      <c r="C10" s="301"/>
      <c r="D10" s="61"/>
      <c r="E10" s="8"/>
      <c r="F10" s="9"/>
      <c r="G10" s="1"/>
    </row>
    <row r="11" spans="1:7" ht="15">
      <c r="A11" s="58"/>
      <c r="B11" s="62"/>
      <c r="C11" s="60"/>
      <c r="D11" s="61"/>
      <c r="E11" s="8"/>
      <c r="F11" s="10"/>
      <c r="G11" s="1"/>
    </row>
    <row r="12" spans="1:7" ht="15">
      <c r="A12" s="58"/>
      <c r="B12" s="63" t="s">
        <v>6</v>
      </c>
      <c r="C12" s="60"/>
      <c r="D12" s="61">
        <f>SUM(D9:D11)</f>
        <v>0</v>
      </c>
      <c r="E12" s="8"/>
      <c r="F12" s="10"/>
      <c r="G12" s="1"/>
    </row>
    <row r="13" spans="1:7" ht="15">
      <c r="A13" s="11"/>
      <c r="B13" s="12"/>
      <c r="C13" s="8"/>
      <c r="D13" s="13"/>
      <c r="E13" s="8"/>
      <c r="F13" s="10"/>
      <c r="G13" s="1"/>
    </row>
    <row r="14" spans="1:7" ht="15">
      <c r="A14" s="309" t="s">
        <v>14</v>
      </c>
      <c r="B14" s="309"/>
      <c r="C14" s="309"/>
      <c r="D14" s="309"/>
      <c r="E14" s="309"/>
      <c r="F14" s="64"/>
      <c r="G14" s="65"/>
    </row>
    <row r="15" spans="1:7" ht="18.75" customHeight="1">
      <c r="A15" s="292" t="s">
        <v>10</v>
      </c>
      <c r="B15" s="292" t="s">
        <v>11</v>
      </c>
      <c r="C15" s="294" t="s">
        <v>12</v>
      </c>
      <c r="D15" s="294" t="s">
        <v>13</v>
      </c>
      <c r="E15" s="296" t="s">
        <v>15</v>
      </c>
      <c r="F15" s="296"/>
      <c r="G15" s="296"/>
    </row>
    <row r="16" spans="1:7" ht="15">
      <c r="A16" s="293"/>
      <c r="B16" s="293"/>
      <c r="C16" s="295"/>
      <c r="D16" s="295"/>
      <c r="E16" s="125" t="s">
        <v>16</v>
      </c>
      <c r="F16" s="125" t="s">
        <v>17</v>
      </c>
      <c r="G16" s="125" t="s">
        <v>18</v>
      </c>
    </row>
    <row r="17" spans="1:7" ht="15">
      <c r="A17" s="58"/>
      <c r="B17" s="66"/>
      <c r="C17" s="67"/>
      <c r="D17" s="67"/>
      <c r="E17" s="67"/>
      <c r="F17" s="68"/>
      <c r="G17" s="58"/>
    </row>
    <row r="18" spans="1:7" ht="20.25">
      <c r="A18" s="58"/>
      <c r="B18" s="300" t="s">
        <v>180</v>
      </c>
      <c r="C18" s="301"/>
      <c r="D18" s="67"/>
      <c r="E18" s="67"/>
      <c r="F18" s="68"/>
      <c r="G18" s="58"/>
    </row>
    <row r="19" spans="1:7" ht="15">
      <c r="A19" s="58"/>
      <c r="B19" s="69"/>
      <c r="C19" s="67"/>
      <c r="D19" s="67"/>
      <c r="E19" s="67"/>
      <c r="F19" s="68"/>
      <c r="G19" s="58"/>
    </row>
    <row r="20" spans="1:7" ht="15">
      <c r="A20" s="58"/>
      <c r="B20" s="69" t="s">
        <v>6</v>
      </c>
      <c r="C20" s="67"/>
      <c r="D20" s="67">
        <f>+D19</f>
        <v>0</v>
      </c>
      <c r="E20" s="67"/>
      <c r="F20" s="68"/>
      <c r="G20" s="58"/>
    </row>
    <row r="21" spans="1:10" ht="15">
      <c r="A21" s="136"/>
      <c r="B21" s="136"/>
      <c r="C21" s="136"/>
      <c r="D21" s="136"/>
      <c r="E21" s="136"/>
      <c r="F21" s="136"/>
      <c r="G21" s="136"/>
      <c r="H21" s="136"/>
      <c r="I21" s="136"/>
      <c r="J21"/>
    </row>
    <row r="22" spans="1:7" ht="15">
      <c r="A22" s="11"/>
      <c r="B22" s="12"/>
      <c r="C22" s="8"/>
      <c r="D22" s="8"/>
      <c r="E22" s="8"/>
      <c r="F22" s="14"/>
      <c r="G22" s="11"/>
    </row>
    <row r="23" spans="2:7" ht="15">
      <c r="B23" s="140"/>
      <c r="C23" s="140"/>
      <c r="D23" s="140"/>
      <c r="G23" s="140"/>
    </row>
    <row r="24" ht="15"/>
    <row r="25" s="141" customFormat="1" ht="12"/>
    <row r="26" s="141" customFormat="1" ht="12"/>
    <row r="27" s="141" customFormat="1" ht="12"/>
    <row r="28" spans="1:14" s="147" customFormat="1" ht="15">
      <c r="A28" s="142"/>
      <c r="B28" s="143"/>
      <c r="C28" s="143"/>
      <c r="D28" s="143"/>
      <c r="E28" s="143"/>
      <c r="F28" s="143"/>
      <c r="G28" s="143"/>
      <c r="H28" s="143"/>
      <c r="I28" s="143"/>
      <c r="J28" s="143"/>
      <c r="K28" s="144"/>
      <c r="L28" s="145"/>
      <c r="M28" s="146"/>
      <c r="N28" s="142"/>
    </row>
    <row r="29" spans="1:7" ht="15">
      <c r="A29" s="15"/>
      <c r="B29" s="16"/>
      <c r="C29" s="17"/>
      <c r="D29" s="16"/>
      <c r="E29" s="17"/>
      <c r="F29" s="16"/>
      <c r="G29" s="16"/>
    </row>
    <row r="30" spans="1:7" ht="15" customHeight="1">
      <c r="A30" s="297" t="s">
        <v>19</v>
      </c>
      <c r="B30" s="298"/>
      <c r="C30" s="298"/>
      <c r="D30" s="298"/>
      <c r="E30" s="298"/>
      <c r="F30" s="298"/>
      <c r="G30" s="299"/>
    </row>
    <row r="31" spans="1:7" ht="15.75" customHeight="1">
      <c r="A31" s="303" t="s">
        <v>135</v>
      </c>
      <c r="B31" s="304"/>
      <c r="C31" s="304"/>
      <c r="D31" s="304"/>
      <c r="E31" s="304"/>
      <c r="F31" s="70"/>
      <c r="G31" s="71"/>
    </row>
    <row r="32" spans="1:7" ht="15.75" customHeight="1">
      <c r="A32" s="305" t="s">
        <v>136</v>
      </c>
      <c r="B32" s="306"/>
      <c r="C32" s="306"/>
      <c r="D32" s="306"/>
      <c r="E32" s="306"/>
      <c r="F32" s="72"/>
      <c r="G32" s="73"/>
    </row>
    <row r="33" spans="1:7" ht="18" customHeight="1">
      <c r="A33" s="307" t="s">
        <v>137</v>
      </c>
      <c r="B33" s="308"/>
      <c r="C33" s="308"/>
      <c r="D33" s="308"/>
      <c r="E33" s="308"/>
      <c r="F33" s="74"/>
      <c r="G33" s="75"/>
    </row>
    <row r="34" spans="1:7" ht="13.5" customHeight="1">
      <c r="A34" s="290" t="s">
        <v>161</v>
      </c>
      <c r="B34" s="291"/>
      <c r="C34" s="291"/>
      <c r="D34" s="291"/>
      <c r="E34" s="291"/>
      <c r="F34" s="76"/>
      <c r="G34" s="77"/>
    </row>
    <row r="35" spans="1:7" ht="15">
      <c r="A35" s="16"/>
      <c r="B35" s="16"/>
      <c r="C35" s="16"/>
      <c r="D35" s="16"/>
      <c r="E35" s="16"/>
      <c r="F35" s="16"/>
      <c r="G35" s="16"/>
    </row>
    <row r="36" spans="1:7" ht="15">
      <c r="A36" s="16"/>
      <c r="B36" s="16"/>
      <c r="C36" s="16"/>
      <c r="D36" s="16"/>
      <c r="E36" s="16"/>
      <c r="F36" s="16"/>
      <c r="G36" s="16"/>
    </row>
    <row r="37" spans="1:7" ht="15">
      <c r="A37" s="16"/>
      <c r="B37" s="16"/>
      <c r="C37" s="16"/>
      <c r="D37" s="16"/>
      <c r="E37" s="16"/>
      <c r="F37" s="16"/>
      <c r="G37" s="16"/>
    </row>
    <row r="38" spans="1:7" ht="15">
      <c r="A38" s="16"/>
      <c r="B38" s="16"/>
      <c r="C38" s="16"/>
      <c r="D38" s="16"/>
      <c r="E38" s="16"/>
      <c r="F38" s="16"/>
      <c r="G38" s="16"/>
    </row>
    <row r="39" spans="1:7" ht="10.5" customHeight="1">
      <c r="A39" s="16"/>
      <c r="B39" s="16"/>
      <c r="C39" s="16"/>
      <c r="D39" s="16"/>
      <c r="E39" s="16"/>
      <c r="F39" s="16"/>
      <c r="G39" s="16"/>
    </row>
    <row r="40" spans="1:7" ht="15" hidden="1">
      <c r="A40" s="16"/>
      <c r="B40" s="16"/>
      <c r="C40" s="16"/>
      <c r="D40" s="16"/>
      <c r="E40" s="16"/>
      <c r="F40" s="16"/>
      <c r="G40" s="16"/>
    </row>
    <row r="41" spans="1:7" ht="15" hidden="1">
      <c r="A41" s="16"/>
      <c r="B41" s="16"/>
      <c r="C41" s="16"/>
      <c r="D41" s="16"/>
      <c r="E41" s="16"/>
      <c r="F41" s="16"/>
      <c r="G41" s="16"/>
    </row>
    <row r="42" spans="1:7" ht="15">
      <c r="A42" s="16"/>
      <c r="B42" s="16"/>
      <c r="C42" s="16"/>
      <c r="D42" s="16"/>
      <c r="E42" s="16"/>
      <c r="F42" s="16"/>
      <c r="G42" s="16"/>
    </row>
    <row r="43" spans="1:7" ht="15">
      <c r="A43" s="18"/>
      <c r="B43" s="18"/>
      <c r="C43" s="18"/>
      <c r="D43" s="18"/>
      <c r="E43" s="18"/>
      <c r="F43" s="18"/>
      <c r="G43" s="18"/>
    </row>
    <row r="44" spans="1:7" ht="15">
      <c r="A44" s="18"/>
      <c r="B44" s="18"/>
      <c r="C44" s="18"/>
      <c r="D44" s="18"/>
      <c r="E44" s="18"/>
      <c r="F44" s="18"/>
      <c r="G44" s="18"/>
    </row>
    <row r="45" spans="1:7" ht="15">
      <c r="A45" s="18"/>
      <c r="B45" s="18"/>
      <c r="C45" s="18"/>
      <c r="D45" s="18"/>
      <c r="E45" s="18"/>
      <c r="F45" s="18"/>
      <c r="G45" s="18"/>
    </row>
    <row r="46" spans="1:7" ht="15">
      <c r="A46" s="18"/>
      <c r="B46" s="18"/>
      <c r="C46" s="18"/>
      <c r="D46" s="18"/>
      <c r="E46" s="18"/>
      <c r="F46" s="18"/>
      <c r="G46" s="18"/>
    </row>
  </sheetData>
  <protectedRanges>
    <protectedRange sqref="B9:D9 B16:E17 B11:D13 D10 B19:E19 D18:E18" name="Rango1_1"/>
    <protectedRange sqref="B10:C10 B18:C18" name="Rango1_1_1"/>
  </protectedRanges>
  <mergeCells count="19">
    <mergeCell ref="A2:G2"/>
    <mergeCell ref="B10:C10"/>
    <mergeCell ref="A31:E31"/>
    <mergeCell ref="A32:E32"/>
    <mergeCell ref="A33:E33"/>
    <mergeCell ref="A14:E14"/>
    <mergeCell ref="A3:G3"/>
    <mergeCell ref="A4:G4"/>
    <mergeCell ref="A5:G5"/>
    <mergeCell ref="A6:G6"/>
    <mergeCell ref="A7:D7"/>
    <mergeCell ref="A34:E34"/>
    <mergeCell ref="A15:A16"/>
    <mergeCell ref="B15:B16"/>
    <mergeCell ref="C15:C16"/>
    <mergeCell ref="D15:D16"/>
    <mergeCell ref="E15:G15"/>
    <mergeCell ref="A30:G30"/>
    <mergeCell ref="B18:C18"/>
  </mergeCells>
  <dataValidations count="1">
    <dataValidation allowBlank="1" showErrorMessage="1" sqref="J15"/>
  </dataValidation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2"/>
  <sheetViews>
    <sheetView view="pageBreakPreview" zoomScale="120" zoomScaleSheetLayoutView="120" workbookViewId="0" topLeftCell="A9">
      <selection activeCell="D14" sqref="D14"/>
    </sheetView>
  </sheetViews>
  <sheetFormatPr defaultColWidth="11.421875" defaultRowHeight="15"/>
  <cols>
    <col min="1" max="1" width="14.8515625" style="4" customWidth="1"/>
    <col min="2" max="2" width="40.140625" style="4" customWidth="1"/>
    <col min="3" max="3" width="20.8515625" style="4" customWidth="1"/>
    <col min="4" max="4" width="19.28125" style="4" customWidth="1"/>
    <col min="5" max="5" width="19.00390625" style="4" customWidth="1"/>
    <col min="6" max="16384" width="11.421875" style="4" customWidth="1"/>
  </cols>
  <sheetData>
    <row r="1" spans="1:5" ht="15">
      <c r="A1" s="1"/>
      <c r="B1" s="1"/>
      <c r="C1" s="1"/>
      <c r="D1" s="1"/>
      <c r="E1" s="3" t="s">
        <v>64</v>
      </c>
    </row>
    <row r="2" spans="1:6" ht="15">
      <c r="A2" s="302" t="s">
        <v>179</v>
      </c>
      <c r="B2" s="302"/>
      <c r="C2" s="302"/>
      <c r="D2" s="302"/>
      <c r="E2" s="302"/>
      <c r="F2" s="126"/>
    </row>
    <row r="3" spans="1:6" ht="15.75" customHeight="1">
      <c r="A3" s="302" t="s">
        <v>7</v>
      </c>
      <c r="B3" s="302"/>
      <c r="C3" s="302"/>
      <c r="D3" s="302"/>
      <c r="E3" s="302"/>
      <c r="F3" s="129"/>
    </row>
    <row r="4" spans="1:5" ht="15">
      <c r="A4" s="302" t="s">
        <v>65</v>
      </c>
      <c r="B4" s="302"/>
      <c r="C4" s="302"/>
      <c r="D4" s="302"/>
      <c r="E4" s="302"/>
    </row>
    <row r="5" spans="1:5" ht="15">
      <c r="A5" s="310" t="s">
        <v>4</v>
      </c>
      <c r="B5" s="310"/>
      <c r="C5" s="310"/>
      <c r="D5" s="310"/>
      <c r="E5" s="310"/>
    </row>
    <row r="6" spans="1:5" ht="15">
      <c r="A6" s="377"/>
      <c r="B6" s="377"/>
      <c r="C6" s="6"/>
      <c r="D6" s="6"/>
      <c r="E6" s="6"/>
    </row>
    <row r="7" spans="1:5" ht="20.25" customHeight="1">
      <c r="A7" s="122" t="s">
        <v>10</v>
      </c>
      <c r="B7" s="123" t="s">
        <v>11</v>
      </c>
      <c r="C7" s="124" t="s">
        <v>13</v>
      </c>
      <c r="D7" s="124" t="s">
        <v>59</v>
      </c>
      <c r="E7" s="124" t="s">
        <v>28</v>
      </c>
    </row>
    <row r="8" spans="1:5" ht="15">
      <c r="A8" s="153" t="s">
        <v>263</v>
      </c>
      <c r="B8" s="172" t="s">
        <v>264</v>
      </c>
      <c r="C8" s="86">
        <v>101085172.06</v>
      </c>
      <c r="D8" s="175" t="s">
        <v>258</v>
      </c>
      <c r="E8" s="175" t="s">
        <v>280</v>
      </c>
    </row>
    <row r="9" spans="1:5" ht="15">
      <c r="A9" s="153" t="s">
        <v>265</v>
      </c>
      <c r="B9" s="172" t="s">
        <v>266</v>
      </c>
      <c r="C9" s="86">
        <f>+C10+C12</f>
        <v>217678.06</v>
      </c>
      <c r="D9" s="175" t="s">
        <v>258</v>
      </c>
      <c r="E9" s="175" t="s">
        <v>280</v>
      </c>
    </row>
    <row r="10" spans="1:5" ht="15">
      <c r="A10" s="153" t="s">
        <v>267</v>
      </c>
      <c r="B10" s="172" t="s">
        <v>268</v>
      </c>
      <c r="C10" s="86">
        <v>178365.05</v>
      </c>
      <c r="D10" s="81"/>
      <c r="E10" s="81"/>
    </row>
    <row r="11" spans="1:5" ht="15">
      <c r="A11" s="58" t="s">
        <v>269</v>
      </c>
      <c r="B11" s="59" t="s">
        <v>268</v>
      </c>
      <c r="C11" s="67">
        <f>+C10</f>
        <v>178365.05</v>
      </c>
      <c r="D11" s="81"/>
      <c r="E11" s="81"/>
    </row>
    <row r="12" spans="1:5" ht="24">
      <c r="A12" s="153" t="s">
        <v>270</v>
      </c>
      <c r="B12" s="172" t="s">
        <v>271</v>
      </c>
      <c r="C12" s="86">
        <v>39313.01</v>
      </c>
      <c r="D12" s="175" t="s">
        <v>258</v>
      </c>
      <c r="E12" s="175" t="s">
        <v>280</v>
      </c>
    </row>
    <row r="13" spans="1:5" ht="48">
      <c r="A13" s="58" t="s">
        <v>272</v>
      </c>
      <c r="B13" s="59" t="s">
        <v>273</v>
      </c>
      <c r="C13" s="67">
        <f>+C12</f>
        <v>39313.01</v>
      </c>
      <c r="D13" s="175"/>
      <c r="E13" s="175"/>
    </row>
    <row r="14" spans="1:5" ht="72">
      <c r="A14" s="153" t="s">
        <v>274</v>
      </c>
      <c r="B14" s="172" t="s">
        <v>275</v>
      </c>
      <c r="C14" s="86">
        <v>100867494</v>
      </c>
      <c r="D14" s="175" t="s">
        <v>281</v>
      </c>
      <c r="E14" s="175" t="s">
        <v>260</v>
      </c>
    </row>
    <row r="15" spans="1:5" ht="36">
      <c r="A15" s="153" t="s">
        <v>276</v>
      </c>
      <c r="B15" s="172" t="s">
        <v>277</v>
      </c>
      <c r="C15" s="86">
        <v>100867494</v>
      </c>
      <c r="D15" s="175" t="s">
        <v>281</v>
      </c>
      <c r="E15" s="175" t="s">
        <v>260</v>
      </c>
    </row>
    <row r="16" spans="1:5" ht="15">
      <c r="A16" s="58" t="s">
        <v>278</v>
      </c>
      <c r="B16" s="59" t="s">
        <v>279</v>
      </c>
      <c r="C16" s="67">
        <f>+C15</f>
        <v>100867494</v>
      </c>
      <c r="D16" s="81"/>
      <c r="E16" s="81"/>
    </row>
    <row r="17" spans="1:5" ht="15">
      <c r="A17" s="58"/>
      <c r="B17" s="173" t="s">
        <v>6</v>
      </c>
      <c r="C17" s="174">
        <f>+C9+C14</f>
        <v>101085172.06</v>
      </c>
      <c r="D17" s="81"/>
      <c r="E17" s="81"/>
    </row>
    <row r="18" spans="1:7" ht="15">
      <c r="A18" s="11"/>
      <c r="B18" s="12"/>
      <c r="C18" s="8"/>
      <c r="D18" s="8"/>
      <c r="E18" s="8"/>
      <c r="F18" s="14"/>
      <c r="G18" s="11"/>
    </row>
    <row r="19" spans="2:7" ht="15">
      <c r="B19" s="140"/>
      <c r="C19" s="140"/>
      <c r="D19" s="140"/>
      <c r="G19" s="140"/>
    </row>
    <row r="20" ht="15"/>
    <row r="21" s="141" customFormat="1" ht="12"/>
    <row r="22" s="141" customFormat="1" ht="12"/>
    <row r="23" s="141" customFormat="1" ht="12"/>
    <row r="24" spans="1:14" s="147" customFormat="1" ht="15">
      <c r="A24" s="142"/>
      <c r="B24" s="143"/>
      <c r="C24" s="143"/>
      <c r="D24" s="143"/>
      <c r="E24" s="143"/>
      <c r="F24" s="143"/>
      <c r="G24" s="143"/>
      <c r="H24" s="143"/>
      <c r="I24" s="143"/>
      <c r="J24" s="143"/>
      <c r="K24" s="144"/>
      <c r="L24" s="145"/>
      <c r="M24" s="146"/>
      <c r="N24" s="142"/>
    </row>
    <row r="25" spans="1:5" ht="15" customHeight="1">
      <c r="A25" s="303" t="s">
        <v>135</v>
      </c>
      <c r="B25" s="304"/>
      <c r="C25" s="304"/>
      <c r="D25" s="304"/>
      <c r="E25" s="340"/>
    </row>
    <row r="26" spans="1:5" ht="15" customHeight="1">
      <c r="A26" s="305" t="s">
        <v>136</v>
      </c>
      <c r="B26" s="306"/>
      <c r="C26" s="306"/>
      <c r="D26" s="306"/>
      <c r="E26" s="341"/>
    </row>
    <row r="27" spans="1:5" ht="15" customHeight="1">
      <c r="A27" s="305" t="s">
        <v>146</v>
      </c>
      <c r="B27" s="306"/>
      <c r="C27" s="306"/>
      <c r="D27" s="306"/>
      <c r="E27" s="341"/>
    </row>
    <row r="28" spans="1:5" ht="15">
      <c r="A28" s="345" t="s">
        <v>147</v>
      </c>
      <c r="B28" s="346"/>
      <c r="C28" s="346"/>
      <c r="D28" s="346"/>
      <c r="E28" s="347"/>
    </row>
    <row r="29" spans="1:5" ht="15">
      <c r="A29" s="392" t="s">
        <v>145</v>
      </c>
      <c r="B29" s="393"/>
      <c r="C29" s="393"/>
      <c r="D29" s="393"/>
      <c r="E29" s="394"/>
    </row>
    <row r="30" spans="1:5" ht="16.5">
      <c r="A30" s="39"/>
      <c r="B30" s="39"/>
      <c r="C30" s="39"/>
      <c r="D30" s="39"/>
      <c r="E30" s="39"/>
    </row>
    <row r="32" spans="1:5" ht="15">
      <c r="A32" s="18"/>
      <c r="B32" s="18"/>
      <c r="C32" s="18"/>
      <c r="D32" s="18"/>
      <c r="E32" s="18"/>
    </row>
  </sheetData>
  <protectedRanges>
    <protectedRange sqref="B10:D11 B8:C9 B14:C15 B12:C13 B16:D17" name="Rango1_1"/>
    <protectedRange sqref="D8:D9" name="Rango1_1_2_1_1"/>
    <protectedRange sqref="D12:D13" name="Rango1_1_2_1_2"/>
    <protectedRange sqref="D14:D15" name="Rango1_1_2_1_3"/>
  </protectedRanges>
  <mergeCells count="10">
    <mergeCell ref="A2:E2"/>
    <mergeCell ref="A29:E29"/>
    <mergeCell ref="A3:E3"/>
    <mergeCell ref="A4:E4"/>
    <mergeCell ref="A5:E5"/>
    <mergeCell ref="A6:B6"/>
    <mergeCell ref="A25:E25"/>
    <mergeCell ref="A26:E26"/>
    <mergeCell ref="A27:E27"/>
    <mergeCell ref="A28:E28"/>
  </mergeCells>
  <printOptions/>
  <pageMargins left="1.4960629921259843" right="0.7086614173228347" top="0.7480314960629921" bottom="0.7480314960629921" header="0.31496062992125984" footer="0.31496062992125984"/>
  <pageSetup fitToHeight="1" fitToWidth="1" horizontalDpi="600" verticalDpi="600" orientation="landscape" scale="94" r:id="rId2"/>
  <colBreaks count="1" manualBreakCount="1">
    <brk id="5" max="16383" man="1"/>
  </col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25"/>
  <sheetViews>
    <sheetView view="pageBreakPreview" zoomScaleSheetLayoutView="100" workbookViewId="0" topLeftCell="A1">
      <selection activeCell="A6" sqref="A6:B6"/>
    </sheetView>
  </sheetViews>
  <sheetFormatPr defaultColWidth="11.421875" defaultRowHeight="15"/>
  <cols>
    <col min="1" max="1" width="14.8515625" style="4" customWidth="1"/>
    <col min="2" max="2" width="40.140625" style="4" customWidth="1"/>
    <col min="3" max="3" width="20.8515625" style="4" customWidth="1"/>
    <col min="4" max="4" width="19.28125" style="4" customWidth="1"/>
    <col min="5" max="5" width="19.00390625" style="4" customWidth="1"/>
    <col min="6" max="16384" width="11.421875" style="4" customWidth="1"/>
  </cols>
  <sheetData>
    <row r="1" spans="1:5" ht="15">
      <c r="A1" s="1"/>
      <c r="B1" s="1"/>
      <c r="C1" s="1"/>
      <c r="D1" s="1"/>
      <c r="E1" s="3" t="s">
        <v>66</v>
      </c>
    </row>
    <row r="2" spans="1:6" ht="15">
      <c r="A2" s="302" t="s">
        <v>179</v>
      </c>
      <c r="B2" s="302"/>
      <c r="C2" s="302"/>
      <c r="D2" s="302"/>
      <c r="E2" s="302"/>
      <c r="F2" s="126"/>
    </row>
    <row r="3" spans="1:6" ht="15.75" customHeight="1">
      <c r="A3" s="302" t="s">
        <v>7</v>
      </c>
      <c r="B3" s="302"/>
      <c r="C3" s="302"/>
      <c r="D3" s="302"/>
      <c r="E3" s="302"/>
      <c r="F3" s="129"/>
    </row>
    <row r="4" spans="1:5" ht="15">
      <c r="A4" s="302" t="s">
        <v>65</v>
      </c>
      <c r="B4" s="302"/>
      <c r="C4" s="302"/>
      <c r="D4" s="302"/>
      <c r="E4" s="302"/>
    </row>
    <row r="5" spans="1:5" ht="15">
      <c r="A5" s="310" t="s">
        <v>5</v>
      </c>
      <c r="B5" s="310"/>
      <c r="C5" s="310"/>
      <c r="D5" s="310"/>
      <c r="E5" s="310"/>
    </row>
    <row r="6" spans="1:5" ht="15">
      <c r="A6" s="377"/>
      <c r="B6" s="377"/>
      <c r="C6" s="6"/>
      <c r="D6" s="6"/>
      <c r="E6" s="6"/>
    </row>
    <row r="7" spans="1:5" ht="20.25" customHeight="1">
      <c r="A7" s="122" t="s">
        <v>10</v>
      </c>
      <c r="B7" s="123" t="s">
        <v>11</v>
      </c>
      <c r="C7" s="124" t="s">
        <v>12</v>
      </c>
      <c r="D7" s="124" t="s">
        <v>59</v>
      </c>
      <c r="E7" s="124" t="s">
        <v>28</v>
      </c>
    </row>
    <row r="8" spans="1:5" ht="15">
      <c r="A8" s="58"/>
      <c r="B8" s="59"/>
      <c r="C8" s="67"/>
      <c r="D8" s="81"/>
      <c r="E8" s="81"/>
    </row>
    <row r="9" spans="1:5" ht="23.25" customHeight="1">
      <c r="A9" s="58"/>
      <c r="B9" s="395" t="s">
        <v>353</v>
      </c>
      <c r="C9" s="396"/>
      <c r="D9" s="397"/>
      <c r="E9" s="81"/>
    </row>
    <row r="10" spans="1:5" ht="15">
      <c r="A10" s="58"/>
      <c r="B10" s="395"/>
      <c r="C10" s="396"/>
      <c r="D10" s="397"/>
      <c r="E10" s="81"/>
    </row>
    <row r="11" spans="1:5" ht="15">
      <c r="A11" s="58"/>
      <c r="B11" s="82" t="s">
        <v>6</v>
      </c>
      <c r="C11" s="67">
        <f>SUM(C8:C10)</f>
        <v>0</v>
      </c>
      <c r="D11" s="81"/>
      <c r="E11" s="81"/>
    </row>
    <row r="12" spans="1:5" ht="29.25" customHeight="1">
      <c r="A12" s="398"/>
      <c r="B12" s="398"/>
      <c r="C12" s="398"/>
      <c r="D12" s="398"/>
      <c r="E12" s="398"/>
    </row>
    <row r="13" spans="1:6" ht="15">
      <c r="A13" s="11"/>
      <c r="B13" s="12"/>
      <c r="C13" s="8"/>
      <c r="D13" s="8"/>
      <c r="E13" s="8"/>
      <c r="F13" s="14"/>
    </row>
    <row r="14" spans="2:4" ht="15">
      <c r="B14" s="140"/>
      <c r="C14" s="140"/>
      <c r="D14" s="140"/>
    </row>
    <row r="15" ht="15"/>
    <row r="16" s="141" customFormat="1" ht="12"/>
    <row r="17" spans="1:5" ht="15">
      <c r="A17" s="320" t="s">
        <v>32</v>
      </c>
      <c r="B17" s="321"/>
      <c r="C17" s="321"/>
      <c r="D17" s="321"/>
      <c r="E17" s="322"/>
    </row>
    <row r="18" spans="1:5" ht="15">
      <c r="A18" s="305" t="s">
        <v>135</v>
      </c>
      <c r="B18" s="306"/>
      <c r="C18" s="306"/>
      <c r="D18" s="306"/>
      <c r="E18" s="341"/>
    </row>
    <row r="19" spans="1:5" ht="15">
      <c r="A19" s="305" t="s">
        <v>136</v>
      </c>
      <c r="B19" s="306"/>
      <c r="C19" s="306"/>
      <c r="D19" s="306"/>
      <c r="E19" s="341"/>
    </row>
    <row r="20" spans="1:5" ht="17.25" customHeight="1">
      <c r="A20" s="305" t="s">
        <v>146</v>
      </c>
      <c r="B20" s="306"/>
      <c r="C20" s="306"/>
      <c r="D20" s="306"/>
      <c r="E20" s="341"/>
    </row>
    <row r="21" spans="1:5" ht="18" customHeight="1">
      <c r="A21" s="345" t="s">
        <v>147</v>
      </c>
      <c r="B21" s="346"/>
      <c r="C21" s="346"/>
      <c r="D21" s="346"/>
      <c r="E21" s="347"/>
    </row>
    <row r="22" spans="1:5" ht="21" customHeight="1">
      <c r="A22" s="392" t="s">
        <v>145</v>
      </c>
      <c r="B22" s="393"/>
      <c r="C22" s="393"/>
      <c r="D22" s="393"/>
      <c r="E22" s="394"/>
    </row>
    <row r="23" spans="1:5" ht="16.5">
      <c r="A23" s="39"/>
      <c r="B23" s="39"/>
      <c r="C23" s="39"/>
      <c r="D23" s="39"/>
      <c r="E23" s="39"/>
    </row>
    <row r="25" spans="1:5" ht="15">
      <c r="A25" s="18"/>
      <c r="B25" s="18"/>
      <c r="C25" s="18"/>
      <c r="D25" s="18"/>
      <c r="E25" s="18"/>
    </row>
  </sheetData>
  <protectedRanges>
    <protectedRange sqref="B8:D8 B11:D11 D10" name="Rango1_1"/>
    <protectedRange sqref="D9" name="Rango1_1_1"/>
    <protectedRange sqref="C10" name="Rango1_3"/>
    <protectedRange sqref="B10" name="Rango1_2_1"/>
    <protectedRange sqref="C9" name="Rango1_2_1_1"/>
  </protectedRanges>
  <mergeCells count="13">
    <mergeCell ref="B9:D10"/>
    <mergeCell ref="A2:E2"/>
    <mergeCell ref="A22:E22"/>
    <mergeCell ref="A3:E3"/>
    <mergeCell ref="A4:E4"/>
    <mergeCell ref="A5:E5"/>
    <mergeCell ref="A6:B6"/>
    <mergeCell ref="A17:E17"/>
    <mergeCell ref="A18:E18"/>
    <mergeCell ref="A19:E19"/>
    <mergeCell ref="A20:E20"/>
    <mergeCell ref="A21:E21"/>
    <mergeCell ref="A12:E12"/>
  </mergeCells>
  <printOptions/>
  <pageMargins left="1.4960629921259843" right="0.7086614173228347" top="0.7480314960629921" bottom="0.7480314960629921" header="0.31496062992125984" footer="0.31496062992125984"/>
  <pageSetup fitToHeight="1" fitToWidth="1" horizontalDpi="600" verticalDpi="600" orientation="landscape" scale="98"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8"/>
  <sheetViews>
    <sheetView view="pageBreakPreview" zoomScale="120" zoomScaleSheetLayoutView="120" workbookViewId="0" topLeftCell="A1">
      <selection activeCell="A5" sqref="A5:E5"/>
    </sheetView>
  </sheetViews>
  <sheetFormatPr defaultColWidth="11.421875" defaultRowHeight="15"/>
  <cols>
    <col min="1" max="1" width="17.00390625" style="4" customWidth="1"/>
    <col min="2" max="2" width="37.57421875" style="4" customWidth="1"/>
    <col min="3" max="3" width="18.7109375" style="4" customWidth="1"/>
    <col min="4" max="4" width="18.421875" style="4" customWidth="1"/>
    <col min="5" max="5" width="19.7109375" style="4" customWidth="1"/>
    <col min="6" max="16384" width="11.421875" style="4" customWidth="1"/>
  </cols>
  <sheetData>
    <row r="1" spans="1:5" ht="15">
      <c r="A1" s="1"/>
      <c r="B1" s="1"/>
      <c r="C1" s="1"/>
      <c r="D1" s="1"/>
      <c r="E1" s="3" t="s">
        <v>67</v>
      </c>
    </row>
    <row r="2" spans="1:6" ht="15">
      <c r="A2" s="302" t="s">
        <v>179</v>
      </c>
      <c r="B2" s="302"/>
      <c r="C2" s="302"/>
      <c r="D2" s="302"/>
      <c r="E2" s="302"/>
      <c r="F2" s="126"/>
    </row>
    <row r="3" spans="1:6" ht="15.75" customHeight="1">
      <c r="A3" s="302" t="s">
        <v>7</v>
      </c>
      <c r="B3" s="302"/>
      <c r="C3" s="302"/>
      <c r="D3" s="302"/>
      <c r="E3" s="302"/>
      <c r="F3" s="129"/>
    </row>
    <row r="4" spans="1:5" ht="15">
      <c r="A4" s="302" t="s">
        <v>65</v>
      </c>
      <c r="B4" s="302"/>
      <c r="C4" s="302"/>
      <c r="D4" s="302"/>
      <c r="E4" s="302"/>
    </row>
    <row r="5" spans="1:5" ht="15">
      <c r="A5" s="310" t="s">
        <v>68</v>
      </c>
      <c r="B5" s="310"/>
      <c r="C5" s="310"/>
      <c r="D5" s="310"/>
      <c r="E5" s="310"/>
    </row>
    <row r="6" spans="1:5" ht="15">
      <c r="A6" s="121"/>
      <c r="B6" s="121"/>
      <c r="C6" s="121"/>
      <c r="D6" s="121"/>
      <c r="E6" s="121"/>
    </row>
    <row r="7" spans="1:5" ht="24.75" customHeight="1">
      <c r="A7" s="400" t="s">
        <v>69</v>
      </c>
      <c r="B7" s="400"/>
      <c r="C7" s="400"/>
      <c r="D7" s="400"/>
      <c r="E7" s="400"/>
    </row>
    <row r="8" spans="1:5" ht="22.5" customHeight="1">
      <c r="A8" s="122" t="s">
        <v>10</v>
      </c>
      <c r="B8" s="123" t="s">
        <v>11</v>
      </c>
      <c r="C8" s="124" t="s">
        <v>13</v>
      </c>
      <c r="D8" s="124" t="s">
        <v>70</v>
      </c>
      <c r="E8" s="124" t="s">
        <v>71</v>
      </c>
    </row>
    <row r="9" spans="1:5" ht="15">
      <c r="A9" s="176" t="s">
        <v>282</v>
      </c>
      <c r="B9" s="176" t="s">
        <v>283</v>
      </c>
      <c r="C9" s="177">
        <f>+C10+C14</f>
        <v>85791722.89</v>
      </c>
      <c r="D9" s="175"/>
      <c r="E9" s="175"/>
    </row>
    <row r="10" spans="1:5" ht="15">
      <c r="A10" s="178" t="s">
        <v>284</v>
      </c>
      <c r="B10" s="176" t="s">
        <v>285</v>
      </c>
      <c r="C10" s="177">
        <f>SUM(C11:C13)</f>
        <v>85644310.11</v>
      </c>
      <c r="D10" s="179">
        <f>+C10/C9</f>
        <v>0.9982817365704497</v>
      </c>
      <c r="E10" s="171"/>
    </row>
    <row r="11" spans="1:5" ht="45.75">
      <c r="A11" s="178" t="s">
        <v>286</v>
      </c>
      <c r="B11" s="178" t="s">
        <v>287</v>
      </c>
      <c r="C11" s="180">
        <v>79261923.16</v>
      </c>
      <c r="D11" s="181">
        <f>+C11/C10</f>
        <v>0.9254779804775988</v>
      </c>
      <c r="E11" s="182" t="s">
        <v>288</v>
      </c>
    </row>
    <row r="12" spans="1:5" ht="15">
      <c r="A12" s="183">
        <v>5120</v>
      </c>
      <c r="B12" s="169" t="s">
        <v>289</v>
      </c>
      <c r="C12" s="184">
        <v>1199107.31</v>
      </c>
      <c r="D12" s="181">
        <f>+C12/C10</f>
        <v>0.014001015461037497</v>
      </c>
      <c r="E12" s="171"/>
    </row>
    <row r="13" spans="1:5" ht="15">
      <c r="A13" s="183">
        <v>5130</v>
      </c>
      <c r="B13" s="185" t="s">
        <v>290</v>
      </c>
      <c r="C13" s="184">
        <v>5183279.64</v>
      </c>
      <c r="D13" s="181">
        <f>+C13/C10</f>
        <v>0.060521004061363674</v>
      </c>
      <c r="E13" s="171"/>
    </row>
    <row r="14" spans="1:7" ht="22.5">
      <c r="A14" s="176" t="s">
        <v>291</v>
      </c>
      <c r="B14" s="186" t="s">
        <v>292</v>
      </c>
      <c r="C14" s="167">
        <f>+C15+C16</f>
        <v>147412.78</v>
      </c>
      <c r="D14" s="179">
        <f>+C14/C9</f>
        <v>0.0017182634295502955</v>
      </c>
      <c r="E14" s="175"/>
      <c r="F14" s="14"/>
      <c r="G14" s="11"/>
    </row>
    <row r="15" spans="1:7" ht="22.5">
      <c r="A15" s="187">
        <v>5510</v>
      </c>
      <c r="B15" s="188" t="s">
        <v>293</v>
      </c>
      <c r="C15" s="189">
        <v>147392.4</v>
      </c>
      <c r="D15" s="181">
        <f>+C15/C14</f>
        <v>0.9998617487574686</v>
      </c>
      <c r="E15" s="171"/>
      <c r="G15" s="140"/>
    </row>
    <row r="16" spans="1:5" ht="15">
      <c r="A16" s="178" t="s">
        <v>294</v>
      </c>
      <c r="B16" s="188" t="s">
        <v>295</v>
      </c>
      <c r="C16" s="189">
        <v>20.38</v>
      </c>
      <c r="D16" s="181">
        <f>+C16/C14</f>
        <v>0.00013825124253134634</v>
      </c>
      <c r="E16" s="171"/>
    </row>
    <row r="17" spans="1:5" s="141" customFormat="1" ht="12">
      <c r="A17" s="58"/>
      <c r="B17" s="169"/>
      <c r="C17" s="170"/>
      <c r="D17" s="171"/>
      <c r="E17" s="171"/>
    </row>
    <row r="18" spans="1:5" ht="15">
      <c r="A18" s="58"/>
      <c r="B18" s="59"/>
      <c r="C18" s="67"/>
      <c r="D18" s="81"/>
      <c r="E18" s="81"/>
    </row>
    <row r="19" spans="1:5" ht="15">
      <c r="A19" s="58"/>
      <c r="B19" s="59"/>
      <c r="C19" s="67"/>
      <c r="D19" s="81"/>
      <c r="E19" s="81"/>
    </row>
    <row r="20" spans="1:5" ht="15">
      <c r="A20" s="58"/>
      <c r="B20" s="82" t="s">
        <v>6</v>
      </c>
      <c r="C20" s="190">
        <f>+C10+C14</f>
        <v>85791722.89</v>
      </c>
      <c r="D20" s="81"/>
      <c r="E20" s="81"/>
    </row>
    <row r="21" spans="1:5" ht="28.5" customHeight="1">
      <c r="A21" s="456" t="s">
        <v>534</v>
      </c>
      <c r="B21" s="456"/>
      <c r="C21" s="456"/>
      <c r="D21" s="456"/>
      <c r="E21" s="456"/>
    </row>
    <row r="22" spans="1:5" ht="15" customHeight="1">
      <c r="A22" s="455" t="s">
        <v>535</v>
      </c>
      <c r="B22" s="455"/>
      <c r="C22" s="459">
        <v>142859</v>
      </c>
      <c r="D22" s="288"/>
      <c r="E22" s="288"/>
    </row>
    <row r="23" spans="1:5" ht="15" customHeight="1">
      <c r="A23" s="455" t="s">
        <v>536</v>
      </c>
      <c r="B23" s="455"/>
      <c r="C23" s="459">
        <v>147392.4</v>
      </c>
      <c r="D23" s="288"/>
      <c r="E23" s="288"/>
    </row>
    <row r="24" spans="1:5" ht="15">
      <c r="A24" s="457"/>
      <c r="B24" s="458"/>
      <c r="C24" s="460">
        <f>+C22-C23</f>
        <v>-4533.399999999994</v>
      </c>
      <c r="D24" s="8"/>
      <c r="E24" s="8"/>
    </row>
    <row r="25" spans="1:5" ht="15">
      <c r="A25"/>
      <c r="B25" s="140"/>
      <c r="C25" s="140"/>
      <c r="D25" s="140"/>
      <c r="E25"/>
    </row>
    <row r="26" spans="1:5" ht="15">
      <c r="A26"/>
      <c r="B26"/>
      <c r="C26"/>
      <c r="D26"/>
      <c r="E26"/>
    </row>
    <row r="27" spans="1:5" ht="15">
      <c r="A27" s="141"/>
      <c r="B27" s="141"/>
      <c r="C27" s="141"/>
      <c r="D27" s="141"/>
      <c r="E27" s="141"/>
    </row>
    <row r="28" spans="1:5" ht="15">
      <c r="A28" s="141"/>
      <c r="B28" s="141"/>
      <c r="C28" s="141"/>
      <c r="D28" s="141"/>
      <c r="E28" s="141"/>
    </row>
    <row r="29" spans="1:5" ht="15">
      <c r="A29" s="141"/>
      <c r="B29" s="141"/>
      <c r="C29" s="141"/>
      <c r="D29" s="141"/>
      <c r="E29" s="141"/>
    </row>
    <row r="30" spans="1:5" ht="15">
      <c r="A30" s="142"/>
      <c r="B30" s="143"/>
      <c r="C30" s="143"/>
      <c r="D30" s="143"/>
      <c r="E30" s="143"/>
    </row>
    <row r="31" spans="1:5" ht="15">
      <c r="A31" s="320" t="s">
        <v>32</v>
      </c>
      <c r="B31" s="321"/>
      <c r="C31" s="321"/>
      <c r="D31" s="321"/>
      <c r="E31" s="322"/>
    </row>
    <row r="32" spans="1:5" ht="15">
      <c r="A32" s="305" t="s">
        <v>135</v>
      </c>
      <c r="B32" s="306"/>
      <c r="C32" s="306"/>
      <c r="D32" s="306"/>
      <c r="E32" s="341"/>
    </row>
    <row r="33" spans="1:5" ht="15">
      <c r="A33" s="305" t="s">
        <v>136</v>
      </c>
      <c r="B33" s="306"/>
      <c r="C33" s="306"/>
      <c r="D33" s="306"/>
      <c r="E33" s="341"/>
    </row>
    <row r="34" spans="1:5" ht="15">
      <c r="A34" s="305" t="s">
        <v>144</v>
      </c>
      <c r="B34" s="306"/>
      <c r="C34" s="306"/>
      <c r="D34" s="306"/>
      <c r="E34" s="341"/>
    </row>
    <row r="35" spans="1:5" ht="15">
      <c r="A35" s="305" t="s">
        <v>148</v>
      </c>
      <c r="B35" s="306"/>
      <c r="C35" s="306"/>
      <c r="D35" s="306"/>
      <c r="E35" s="341"/>
    </row>
    <row r="36" spans="1:5" ht="15">
      <c r="A36" s="290" t="s">
        <v>149</v>
      </c>
      <c r="B36" s="291"/>
      <c r="C36" s="291"/>
      <c r="D36" s="291"/>
      <c r="E36" s="399"/>
    </row>
    <row r="37" spans="1:5" ht="15">
      <c r="A37" s="32"/>
      <c r="B37" s="32"/>
      <c r="C37" s="40"/>
      <c r="D37" s="41"/>
      <c r="E37" s="41"/>
    </row>
    <row r="38" spans="1:5" ht="15">
      <c r="A38" s="42"/>
      <c r="B38" s="42"/>
      <c r="C38" s="43"/>
      <c r="D38" s="44"/>
      <c r="E38" s="44"/>
    </row>
  </sheetData>
  <protectedRanges>
    <protectedRange sqref="C18:D22 B18:B21 A22:A23" name="Rango1_1"/>
    <protectedRange sqref="B9:D11 C12:D13 B14:D16" name="Rango1_1_2"/>
    <protectedRange sqref="B12:B13" name="Rango1_1_1_2"/>
  </protectedRanges>
  <mergeCells count="14">
    <mergeCell ref="A2:E2"/>
    <mergeCell ref="A36:E36"/>
    <mergeCell ref="A3:E3"/>
    <mergeCell ref="A4:E4"/>
    <mergeCell ref="A5:E5"/>
    <mergeCell ref="A7:E7"/>
    <mergeCell ref="A31:E31"/>
    <mergeCell ref="A32:E32"/>
    <mergeCell ref="A33:E33"/>
    <mergeCell ref="A34:E34"/>
    <mergeCell ref="A35:E35"/>
    <mergeCell ref="A21:E21"/>
    <mergeCell ref="A22:B22"/>
    <mergeCell ref="A23:B23"/>
  </mergeCells>
  <printOptions/>
  <pageMargins left="1.4960629921259843" right="0.7086614173228347" top="0.7480314960629921" bottom="0.7480314960629921" header="0.31496062992125984" footer="0.31496062992125984"/>
  <pageSetup horizontalDpi="600" verticalDpi="600" orientation="landscape" scale="84" r:id="rId2"/>
  <colBreaks count="1" manualBreakCount="1">
    <brk id="5" max="16383" man="1"/>
  </col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7"/>
  <sheetViews>
    <sheetView view="pageBreakPreview" zoomScale="110" zoomScaleSheetLayoutView="110" workbookViewId="0" topLeftCell="A1">
      <selection activeCell="C9" sqref="C9"/>
    </sheetView>
  </sheetViews>
  <sheetFormatPr defaultColWidth="11.421875" defaultRowHeight="15"/>
  <cols>
    <col min="1" max="1" width="11.421875" style="4" customWidth="1"/>
    <col min="2" max="2" width="31.7109375" style="4" customWidth="1"/>
    <col min="3" max="3" width="17.140625" style="4" customWidth="1"/>
    <col min="4" max="4" width="16.57421875" style="4" customWidth="1"/>
    <col min="5" max="5" width="15.57421875" style="4" customWidth="1"/>
    <col min="6" max="16384" width="11.421875" style="4" customWidth="1"/>
  </cols>
  <sheetData>
    <row r="1" spans="1:7" ht="15">
      <c r="A1" s="1"/>
      <c r="B1" s="1"/>
      <c r="C1" s="1"/>
      <c r="D1" s="1"/>
      <c r="E1" s="2"/>
      <c r="F1" s="331" t="s">
        <v>72</v>
      </c>
      <c r="G1" s="331"/>
    </row>
    <row r="2" spans="1:7" ht="15">
      <c r="A2" s="302" t="s">
        <v>179</v>
      </c>
      <c r="B2" s="302"/>
      <c r="C2" s="302"/>
      <c r="D2" s="302"/>
      <c r="E2" s="302"/>
      <c r="F2" s="302"/>
      <c r="G2" s="302"/>
    </row>
    <row r="3" spans="1:7" ht="15.75" customHeight="1">
      <c r="A3" s="302" t="s">
        <v>7</v>
      </c>
      <c r="B3" s="302"/>
      <c r="C3" s="302"/>
      <c r="D3" s="302"/>
      <c r="E3" s="302"/>
      <c r="F3" s="302"/>
      <c r="G3" s="302"/>
    </row>
    <row r="4" spans="1:7" ht="15">
      <c r="A4" s="302" t="s">
        <v>73</v>
      </c>
      <c r="B4" s="302"/>
      <c r="C4" s="302"/>
      <c r="D4" s="302"/>
      <c r="E4" s="302"/>
      <c r="F4" s="302"/>
      <c r="G4" s="302"/>
    </row>
    <row r="5" spans="1:7" ht="15">
      <c r="A5" s="310" t="s">
        <v>74</v>
      </c>
      <c r="B5" s="310"/>
      <c r="C5" s="310"/>
      <c r="D5" s="310"/>
      <c r="E5" s="310"/>
      <c r="F5" s="310"/>
      <c r="G5" s="310"/>
    </row>
    <row r="6" spans="1:7" ht="15">
      <c r="A6" s="377"/>
      <c r="B6" s="377"/>
      <c r="C6" s="6"/>
      <c r="D6" s="6"/>
      <c r="E6" s="6"/>
      <c r="F6" s="5"/>
      <c r="G6" s="5"/>
    </row>
    <row r="7" spans="1:7" ht="22.5" customHeight="1">
      <c r="A7" s="122" t="s">
        <v>10</v>
      </c>
      <c r="B7" s="123" t="s">
        <v>11</v>
      </c>
      <c r="C7" s="124" t="s">
        <v>172</v>
      </c>
      <c r="D7" s="124" t="s">
        <v>173</v>
      </c>
      <c r="E7" s="124" t="s">
        <v>75</v>
      </c>
      <c r="F7" s="124" t="s">
        <v>12</v>
      </c>
      <c r="G7" s="124" t="s">
        <v>59</v>
      </c>
    </row>
    <row r="8" spans="1:7" ht="15">
      <c r="A8" s="58"/>
      <c r="B8" s="59"/>
      <c r="C8" s="67"/>
      <c r="D8" s="81"/>
      <c r="E8" s="81"/>
      <c r="F8" s="58"/>
      <c r="G8" s="58"/>
    </row>
    <row r="9" spans="1:7" ht="60">
      <c r="A9" s="191">
        <v>3220</v>
      </c>
      <c r="B9" s="169" t="s">
        <v>296</v>
      </c>
      <c r="C9" s="192">
        <v>144414</v>
      </c>
      <c r="D9" s="189">
        <v>15436579.5</v>
      </c>
      <c r="E9" s="189">
        <f>C9-D9</f>
        <v>-15292165.5</v>
      </c>
      <c r="F9" s="193" t="s">
        <v>297</v>
      </c>
      <c r="G9" s="162" t="s">
        <v>281</v>
      </c>
    </row>
    <row r="10" spans="1:7" ht="15">
      <c r="A10" s="58"/>
      <c r="B10" s="59"/>
      <c r="C10" s="67"/>
      <c r="D10" s="81"/>
      <c r="E10" s="81"/>
      <c r="F10" s="58"/>
      <c r="G10" s="58"/>
    </row>
    <row r="11" spans="1:7" ht="15">
      <c r="A11" s="58"/>
      <c r="B11" s="82" t="s">
        <v>6</v>
      </c>
      <c r="C11" s="67">
        <f>SUM(C8:C10)</f>
        <v>144414</v>
      </c>
      <c r="D11" s="67">
        <f>SUM(D8:D10)</f>
        <v>15436579.5</v>
      </c>
      <c r="E11" s="67">
        <f>SUM(E8:E10)</f>
        <v>-15292165.5</v>
      </c>
      <c r="F11" s="58"/>
      <c r="G11" s="58"/>
    </row>
    <row r="12" spans="1:7" ht="15">
      <c r="A12" s="136"/>
      <c r="B12" s="136"/>
      <c r="C12" s="136"/>
      <c r="D12" s="136"/>
      <c r="G12" s="16"/>
    </row>
    <row r="13" spans="1:7" ht="15">
      <c r="A13" s="11"/>
      <c r="B13" s="12"/>
      <c r="C13" s="8"/>
      <c r="D13" s="8"/>
      <c r="E13" s="8"/>
      <c r="F13" s="14"/>
      <c r="G13" s="11"/>
    </row>
    <row r="14" spans="2:7" ht="15">
      <c r="B14" s="140"/>
      <c r="C14" s="140"/>
      <c r="D14" s="140"/>
      <c r="G14" s="140"/>
    </row>
    <row r="15" ht="15"/>
    <row r="16" s="141" customFormat="1" ht="12"/>
    <row r="17" s="141" customFormat="1" ht="12"/>
    <row r="18" s="141" customFormat="1" ht="12"/>
    <row r="19" spans="1:14" s="147" customFormat="1" ht="15">
      <c r="A19" s="142"/>
      <c r="B19" s="143"/>
      <c r="C19" s="143"/>
      <c r="D19" s="143"/>
      <c r="E19" s="143"/>
      <c r="F19" s="143"/>
      <c r="G19" s="143"/>
      <c r="H19" s="143"/>
      <c r="I19" s="143"/>
      <c r="J19" s="143"/>
      <c r="K19" s="144"/>
      <c r="L19" s="145"/>
      <c r="M19" s="146"/>
      <c r="N19" s="142"/>
    </row>
    <row r="20" spans="1:7" ht="15" customHeight="1">
      <c r="A20" s="320" t="s">
        <v>32</v>
      </c>
      <c r="B20" s="321"/>
      <c r="C20" s="321"/>
      <c r="D20" s="321"/>
      <c r="E20" s="321"/>
      <c r="F20" s="321"/>
      <c r="G20" s="322"/>
    </row>
    <row r="21" spans="1:7" ht="15" customHeight="1">
      <c r="A21" s="303" t="s">
        <v>150</v>
      </c>
      <c r="B21" s="304"/>
      <c r="C21" s="304"/>
      <c r="D21" s="304"/>
      <c r="E21" s="304"/>
      <c r="F21" s="304"/>
      <c r="G21" s="340"/>
    </row>
    <row r="22" spans="1:7" ht="15" customHeight="1">
      <c r="A22" s="305" t="s">
        <v>151</v>
      </c>
      <c r="B22" s="306"/>
      <c r="C22" s="306"/>
      <c r="D22" s="306"/>
      <c r="E22" s="306"/>
      <c r="F22" s="306"/>
      <c r="G22" s="341"/>
    </row>
    <row r="23" spans="1:7" ht="15" customHeight="1">
      <c r="A23" s="401" t="s">
        <v>152</v>
      </c>
      <c r="B23" s="402"/>
      <c r="C23" s="402"/>
      <c r="D23" s="402"/>
      <c r="E23" s="402"/>
      <c r="F23" s="402"/>
      <c r="G23" s="403"/>
    </row>
    <row r="24" spans="1:7" ht="15" customHeight="1">
      <c r="A24" s="305" t="s">
        <v>143</v>
      </c>
      <c r="B24" s="306"/>
      <c r="C24" s="306"/>
      <c r="D24" s="306"/>
      <c r="E24" s="306"/>
      <c r="F24" s="306"/>
      <c r="G24" s="341"/>
    </row>
    <row r="25" spans="1:7" ht="15" customHeight="1">
      <c r="A25" s="305" t="s">
        <v>153</v>
      </c>
      <c r="B25" s="306"/>
      <c r="C25" s="306"/>
      <c r="D25" s="306"/>
      <c r="E25" s="306"/>
      <c r="F25" s="306"/>
      <c r="G25" s="341"/>
    </row>
    <row r="26" spans="1:7" ht="15" customHeight="1">
      <c r="A26" s="305" t="s">
        <v>154</v>
      </c>
      <c r="B26" s="306"/>
      <c r="C26" s="306"/>
      <c r="D26" s="306"/>
      <c r="E26" s="306"/>
      <c r="F26" s="306"/>
      <c r="G26" s="341"/>
    </row>
    <row r="27" spans="1:7" ht="15" customHeight="1">
      <c r="A27" s="392" t="s">
        <v>155</v>
      </c>
      <c r="B27" s="393"/>
      <c r="C27" s="393"/>
      <c r="D27" s="393"/>
      <c r="E27" s="393"/>
      <c r="F27" s="393"/>
      <c r="G27" s="394"/>
    </row>
  </sheetData>
  <protectedRanges>
    <protectedRange sqref="B8:D8 B10:D11 E11" name="Rango1_1"/>
    <protectedRange sqref="B9:D9" name="Rango1_1_1_1"/>
  </protectedRanges>
  <mergeCells count="14">
    <mergeCell ref="F1:G1"/>
    <mergeCell ref="A26:G26"/>
    <mergeCell ref="A27:G27"/>
    <mergeCell ref="A20:G20"/>
    <mergeCell ref="A21:G21"/>
    <mergeCell ref="A22:G22"/>
    <mergeCell ref="A23:G23"/>
    <mergeCell ref="A24:G24"/>
    <mergeCell ref="A25:G25"/>
    <mergeCell ref="A2:G2"/>
    <mergeCell ref="A3:G3"/>
    <mergeCell ref="A4:G4"/>
    <mergeCell ref="A5:G5"/>
    <mergeCell ref="A6:B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26"/>
  <sheetViews>
    <sheetView view="pageBreakPreview" zoomScale="110" zoomScaleSheetLayoutView="110" workbookViewId="0" topLeftCell="A1">
      <selection activeCell="F1" sqref="F1:G1"/>
    </sheetView>
  </sheetViews>
  <sheetFormatPr defaultColWidth="11.421875" defaultRowHeight="15"/>
  <cols>
    <col min="1" max="1" width="11.421875" style="4" customWidth="1"/>
    <col min="2" max="2" width="31.7109375" style="4" customWidth="1"/>
    <col min="3" max="3" width="17.140625" style="4" customWidth="1"/>
    <col min="4" max="4" width="16.57421875" style="4" customWidth="1"/>
    <col min="5" max="5" width="15.57421875" style="4" customWidth="1"/>
    <col min="6" max="16384" width="11.421875" style="4" customWidth="1"/>
  </cols>
  <sheetData>
    <row r="1" spans="1:7" ht="15">
      <c r="A1" s="1"/>
      <c r="B1" s="1"/>
      <c r="C1" s="1"/>
      <c r="D1" s="1"/>
      <c r="E1" s="2"/>
      <c r="F1" s="331" t="s">
        <v>76</v>
      </c>
      <c r="G1" s="331"/>
    </row>
    <row r="2" spans="1:7" ht="15">
      <c r="A2" s="302" t="s">
        <v>179</v>
      </c>
      <c r="B2" s="302"/>
      <c r="C2" s="302"/>
      <c r="D2" s="302"/>
      <c r="E2" s="302"/>
      <c r="F2" s="302"/>
      <c r="G2" s="302"/>
    </row>
    <row r="3" spans="1:7" ht="15.75" customHeight="1">
      <c r="A3" s="302" t="s">
        <v>7</v>
      </c>
      <c r="B3" s="302"/>
      <c r="C3" s="302"/>
      <c r="D3" s="302"/>
      <c r="E3" s="302"/>
      <c r="F3" s="302"/>
      <c r="G3" s="302"/>
    </row>
    <row r="4" spans="1:7" ht="15">
      <c r="A4" s="302" t="s">
        <v>73</v>
      </c>
      <c r="B4" s="302"/>
      <c r="C4" s="302"/>
      <c r="D4" s="302"/>
      <c r="E4" s="302"/>
      <c r="F4" s="302"/>
      <c r="G4" s="302"/>
    </row>
    <row r="5" spans="1:7" ht="15">
      <c r="A5" s="310" t="s">
        <v>77</v>
      </c>
      <c r="B5" s="310"/>
      <c r="C5" s="310"/>
      <c r="D5" s="310"/>
      <c r="E5" s="310"/>
      <c r="F5" s="310"/>
      <c r="G5" s="310"/>
    </row>
    <row r="6" spans="1:7" ht="15">
      <c r="A6" s="377"/>
      <c r="B6" s="377"/>
      <c r="C6" s="6"/>
      <c r="D6" s="6"/>
      <c r="E6" s="6"/>
      <c r="F6" s="5"/>
      <c r="G6" s="5"/>
    </row>
    <row r="7" spans="1:7" ht="22.5" customHeight="1">
      <c r="A7" s="122" t="s">
        <v>10</v>
      </c>
      <c r="B7" s="123" t="s">
        <v>11</v>
      </c>
      <c r="C7" s="124" t="s">
        <v>172</v>
      </c>
      <c r="D7" s="124" t="s">
        <v>173</v>
      </c>
      <c r="E7" s="124" t="s">
        <v>75</v>
      </c>
      <c r="F7" s="124" t="s">
        <v>12</v>
      </c>
      <c r="G7" s="124" t="s">
        <v>59</v>
      </c>
    </row>
    <row r="8" spans="1:7" ht="15">
      <c r="A8" s="58"/>
      <c r="B8" s="59"/>
      <c r="C8" s="67"/>
      <c r="D8" s="81"/>
      <c r="E8" s="81"/>
      <c r="F8" s="58"/>
      <c r="G8" s="58"/>
    </row>
    <row r="9" spans="1:7" ht="15">
      <c r="A9" s="58"/>
      <c r="B9" s="404" t="s">
        <v>298</v>
      </c>
      <c r="C9" s="405"/>
      <c r="D9" s="405"/>
      <c r="E9" s="406"/>
      <c r="F9" s="58"/>
      <c r="G9" s="58"/>
    </row>
    <row r="10" spans="1:7" ht="15">
      <c r="A10" s="58"/>
      <c r="B10" s="59"/>
      <c r="C10" s="67"/>
      <c r="D10" s="81"/>
      <c r="E10" s="81"/>
      <c r="F10" s="58"/>
      <c r="G10" s="58"/>
    </row>
    <row r="11" spans="1:7" ht="15">
      <c r="A11" s="58"/>
      <c r="B11" s="82" t="s">
        <v>6</v>
      </c>
      <c r="C11" s="67">
        <f>SUM(C8:C10)</f>
        <v>0</v>
      </c>
      <c r="D11" s="81"/>
      <c r="E11" s="81"/>
      <c r="F11" s="58"/>
      <c r="G11" s="58"/>
    </row>
    <row r="12" spans="1:7" ht="15">
      <c r="A12" s="11"/>
      <c r="B12" s="12"/>
      <c r="C12" s="8"/>
      <c r="D12" s="8"/>
      <c r="E12" s="8"/>
      <c r="F12" s="14"/>
      <c r="G12" s="11"/>
    </row>
    <row r="13" spans="2:7" ht="15">
      <c r="B13" s="140"/>
      <c r="C13" s="140"/>
      <c r="D13" s="140"/>
      <c r="G13" s="140"/>
    </row>
    <row r="14" ht="15"/>
    <row r="15" s="141" customFormat="1" ht="12"/>
    <row r="16" s="141" customFormat="1" ht="12"/>
    <row r="17" s="141" customFormat="1" ht="12"/>
    <row r="18" spans="1:14" s="147" customFormat="1" ht="15">
      <c r="A18" s="142"/>
      <c r="B18" s="143"/>
      <c r="C18" s="143"/>
      <c r="D18" s="143"/>
      <c r="E18" s="143"/>
      <c r="F18" s="143"/>
      <c r="G18" s="143"/>
      <c r="H18" s="143"/>
      <c r="I18" s="143"/>
      <c r="J18" s="143"/>
      <c r="K18" s="144"/>
      <c r="L18" s="145"/>
      <c r="M18" s="146"/>
      <c r="N18" s="142"/>
    </row>
    <row r="19" spans="1:7" ht="15">
      <c r="A19" s="320" t="s">
        <v>32</v>
      </c>
      <c r="B19" s="321"/>
      <c r="C19" s="321"/>
      <c r="D19" s="321"/>
      <c r="E19" s="321"/>
      <c r="F19" s="321"/>
      <c r="G19" s="322"/>
    </row>
    <row r="20" spans="1:7" ht="15">
      <c r="A20" s="303" t="s">
        <v>150</v>
      </c>
      <c r="B20" s="304"/>
      <c r="C20" s="304"/>
      <c r="D20" s="304"/>
      <c r="E20" s="304"/>
      <c r="F20" s="304"/>
      <c r="G20" s="340"/>
    </row>
    <row r="21" spans="1:7" ht="15">
      <c r="A21" s="305" t="s">
        <v>151</v>
      </c>
      <c r="B21" s="306"/>
      <c r="C21" s="306"/>
      <c r="D21" s="306"/>
      <c r="E21" s="306"/>
      <c r="F21" s="306"/>
      <c r="G21" s="341"/>
    </row>
    <row r="22" spans="1:7" ht="15">
      <c r="A22" s="401" t="s">
        <v>152</v>
      </c>
      <c r="B22" s="402"/>
      <c r="C22" s="402"/>
      <c r="D22" s="402"/>
      <c r="E22" s="402"/>
      <c r="F22" s="402"/>
      <c r="G22" s="403"/>
    </row>
    <row r="23" spans="1:7" ht="15">
      <c r="A23" s="305" t="s">
        <v>143</v>
      </c>
      <c r="B23" s="306"/>
      <c r="C23" s="306"/>
      <c r="D23" s="306"/>
      <c r="E23" s="306"/>
      <c r="F23" s="306"/>
      <c r="G23" s="341"/>
    </row>
    <row r="24" spans="1:7" ht="15">
      <c r="A24" s="305" t="s">
        <v>153</v>
      </c>
      <c r="B24" s="306"/>
      <c r="C24" s="306"/>
      <c r="D24" s="306"/>
      <c r="E24" s="306"/>
      <c r="F24" s="306"/>
      <c r="G24" s="341"/>
    </row>
    <row r="25" spans="1:7" ht="15">
      <c r="A25" s="305" t="s">
        <v>154</v>
      </c>
      <c r="B25" s="306"/>
      <c r="C25" s="306"/>
      <c r="D25" s="306"/>
      <c r="E25" s="306"/>
      <c r="F25" s="306"/>
      <c r="G25" s="341"/>
    </row>
    <row r="26" spans="1:7" ht="15" customHeight="1">
      <c r="A26" s="392" t="s">
        <v>155</v>
      </c>
      <c r="B26" s="393"/>
      <c r="C26" s="393"/>
      <c r="D26" s="393"/>
      <c r="E26" s="393"/>
      <c r="F26" s="393"/>
      <c r="G26" s="394"/>
    </row>
  </sheetData>
  <protectedRanges>
    <protectedRange sqref="B8:D8 B10:D11" name="Rango1_1"/>
    <protectedRange sqref="B9:D9" name="Rango1_1_1"/>
  </protectedRanges>
  <mergeCells count="15">
    <mergeCell ref="F1:G1"/>
    <mergeCell ref="A25:G25"/>
    <mergeCell ref="A26:G26"/>
    <mergeCell ref="A19:G19"/>
    <mergeCell ref="A20:G20"/>
    <mergeCell ref="A21:G21"/>
    <mergeCell ref="A22:G22"/>
    <mergeCell ref="A23:G23"/>
    <mergeCell ref="A24:G24"/>
    <mergeCell ref="A2:G2"/>
    <mergeCell ref="A3:G3"/>
    <mergeCell ref="A4:G4"/>
    <mergeCell ref="A5:G5"/>
    <mergeCell ref="A6:B6"/>
    <mergeCell ref="B9:E9"/>
  </mergeCells>
  <printOptions/>
  <pageMargins left="1.4960629921259843" right="0.7086614173228347" top="0.7480314960629921" bottom="0.7480314960629921" header="0.31496062992125984" footer="0.31496062992125984"/>
  <pageSetup fitToHeight="1" fitToWidth="1" horizontalDpi="600" verticalDpi="600" orientation="landscape" scale="97"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44"/>
  <sheetViews>
    <sheetView view="pageBreakPreview" zoomScale="120" zoomScaleSheetLayoutView="120" workbookViewId="0" topLeftCell="B37">
      <selection activeCell="B41" sqref="B41"/>
    </sheetView>
  </sheetViews>
  <sheetFormatPr defaultColWidth="11.421875" defaultRowHeight="15"/>
  <cols>
    <col min="1" max="1" width="14.421875" style="47" customWidth="1"/>
    <col min="2" max="2" width="45.7109375" style="47" customWidth="1"/>
    <col min="3" max="3" width="19.00390625" style="47" customWidth="1"/>
    <col min="4" max="4" width="18.8515625" style="47" customWidth="1"/>
    <col min="5" max="16384" width="11.421875" style="47" customWidth="1"/>
  </cols>
  <sheetData>
    <row r="1" spans="1:4" ht="15">
      <c r="A1" s="45"/>
      <c r="B1" s="45"/>
      <c r="C1" s="45"/>
      <c r="D1" s="46" t="s">
        <v>78</v>
      </c>
    </row>
    <row r="2" spans="1:7" ht="15">
      <c r="A2" s="302" t="s">
        <v>179</v>
      </c>
      <c r="B2" s="302"/>
      <c r="C2" s="302"/>
      <c r="D2" s="302"/>
      <c r="E2" s="126"/>
      <c r="F2" s="126"/>
      <c r="G2" s="126"/>
    </row>
    <row r="3" spans="1:7" ht="15.75" customHeight="1">
      <c r="A3" s="410" t="s">
        <v>7</v>
      </c>
      <c r="B3" s="410"/>
      <c r="C3" s="410"/>
      <c r="D3" s="410"/>
      <c r="E3" s="130"/>
      <c r="F3" s="130"/>
      <c r="G3" s="130"/>
    </row>
    <row r="4" spans="1:7" ht="15">
      <c r="A4" s="410" t="s">
        <v>79</v>
      </c>
      <c r="B4" s="410"/>
      <c r="C4" s="410"/>
      <c r="D4" s="410"/>
      <c r="E4" s="130"/>
      <c r="F4" s="130"/>
      <c r="G4" s="130"/>
    </row>
    <row r="5" spans="1:4" ht="15">
      <c r="A5" s="411" t="s">
        <v>1</v>
      </c>
      <c r="B5" s="411"/>
      <c r="C5" s="411"/>
      <c r="D5" s="411"/>
    </row>
    <row r="6" spans="1:4" ht="15">
      <c r="A6" s="412" t="s">
        <v>80</v>
      </c>
      <c r="B6" s="412"/>
      <c r="C6" s="95"/>
      <c r="D6" s="95"/>
    </row>
    <row r="7" spans="1:4" ht="22.5" customHeight="1">
      <c r="A7" s="131" t="s">
        <v>10</v>
      </c>
      <c r="B7" s="132" t="s">
        <v>0</v>
      </c>
      <c r="C7" s="133">
        <v>2020</v>
      </c>
      <c r="D7" s="133">
        <v>2019</v>
      </c>
    </row>
    <row r="8" spans="1:4" ht="15">
      <c r="A8" s="407" t="s">
        <v>81</v>
      </c>
      <c r="B8" s="408"/>
      <c r="C8" s="96"/>
      <c r="D8" s="96"/>
    </row>
    <row r="9" spans="1:4" ht="15">
      <c r="A9" s="97"/>
      <c r="B9" s="97"/>
      <c r="C9" s="97"/>
      <c r="D9" s="97"/>
    </row>
    <row r="10" spans="1:4" ht="15">
      <c r="A10" s="98"/>
      <c r="B10" s="98"/>
      <c r="C10" s="98"/>
      <c r="D10" s="98"/>
    </row>
    <row r="11" spans="1:4" ht="15">
      <c r="A11" s="407" t="s">
        <v>82</v>
      </c>
      <c r="B11" s="408"/>
      <c r="C11" s="96"/>
      <c r="D11" s="96"/>
    </row>
    <row r="12" spans="1:4" ht="15">
      <c r="A12" s="176" t="s">
        <v>299</v>
      </c>
      <c r="B12" s="194" t="s">
        <v>300</v>
      </c>
      <c r="C12" s="203">
        <f>+C13</f>
        <v>10072397.04</v>
      </c>
      <c r="D12" s="198">
        <f>+D13</f>
        <v>6176136.630000002</v>
      </c>
    </row>
    <row r="13" spans="1:4" ht="15">
      <c r="A13" s="178" t="s">
        <v>301</v>
      </c>
      <c r="B13" s="195" t="s">
        <v>302</v>
      </c>
      <c r="C13" s="202">
        <f>SUM(C14:C24)</f>
        <v>10072397.04</v>
      </c>
      <c r="D13" s="199">
        <f>SUM(D14:D24)</f>
        <v>6176136.630000002</v>
      </c>
    </row>
    <row r="14" spans="1:4" ht="15">
      <c r="A14" s="178" t="s">
        <v>303</v>
      </c>
      <c r="B14" s="195" t="s">
        <v>304</v>
      </c>
      <c r="C14" s="202">
        <v>102013.3</v>
      </c>
      <c r="D14" s="200">
        <v>29888.52</v>
      </c>
    </row>
    <row r="15" spans="1:4" ht="15">
      <c r="A15" s="178" t="s">
        <v>305</v>
      </c>
      <c r="B15" s="195" t="s">
        <v>306</v>
      </c>
      <c r="C15" s="202">
        <v>104862.19</v>
      </c>
      <c r="D15" s="201">
        <v>198611.48</v>
      </c>
    </row>
    <row r="16" spans="1:4" ht="15">
      <c r="A16" s="178" t="s">
        <v>307</v>
      </c>
      <c r="B16" s="195" t="s">
        <v>308</v>
      </c>
      <c r="C16" s="202">
        <v>51523.81</v>
      </c>
      <c r="D16" s="201">
        <v>74879.95</v>
      </c>
    </row>
    <row r="17" spans="1:4" ht="15">
      <c r="A17" s="178" t="s">
        <v>309</v>
      </c>
      <c r="B17" s="195" t="s">
        <v>310</v>
      </c>
      <c r="C17" s="202">
        <v>0.24</v>
      </c>
      <c r="D17" s="202">
        <v>0.24</v>
      </c>
    </row>
    <row r="18" spans="1:4" ht="15">
      <c r="A18" s="178" t="s">
        <v>311</v>
      </c>
      <c r="B18" s="195" t="s">
        <v>312</v>
      </c>
      <c r="C18" s="202">
        <v>0.24</v>
      </c>
      <c r="D18" s="201">
        <v>5324635.12</v>
      </c>
    </row>
    <row r="19" spans="1:4" ht="15">
      <c r="A19" s="178" t="s">
        <v>313</v>
      </c>
      <c r="B19" s="195" t="s">
        <v>314</v>
      </c>
      <c r="C19" s="202">
        <v>33783.78</v>
      </c>
      <c r="D19" s="201">
        <v>20009.99</v>
      </c>
    </row>
    <row r="20" spans="1:4" ht="15">
      <c r="A20" s="178" t="s">
        <v>315</v>
      </c>
      <c r="B20" s="195" t="s">
        <v>316</v>
      </c>
      <c r="C20" s="202">
        <v>0.24</v>
      </c>
      <c r="D20" s="202">
        <v>0.24</v>
      </c>
    </row>
    <row r="21" spans="1:4" ht="15">
      <c r="A21" s="178" t="s">
        <v>317</v>
      </c>
      <c r="B21" s="195" t="s">
        <v>318</v>
      </c>
      <c r="C21" s="202">
        <v>0.24</v>
      </c>
      <c r="D21" s="201">
        <v>24501.69</v>
      </c>
    </row>
    <row r="22" spans="1:4" ht="15">
      <c r="A22" s="178" t="s">
        <v>319</v>
      </c>
      <c r="B22" s="195" t="s">
        <v>320</v>
      </c>
      <c r="C22" s="202">
        <v>7093.31</v>
      </c>
      <c r="D22" s="201">
        <v>503608.92</v>
      </c>
    </row>
    <row r="23" spans="1:4" ht="15">
      <c r="A23" s="196" t="s">
        <v>321</v>
      </c>
      <c r="B23" s="197" t="s">
        <v>322</v>
      </c>
      <c r="C23" s="202">
        <v>9671525.11</v>
      </c>
      <c r="D23" s="202">
        <v>0.24</v>
      </c>
    </row>
    <row r="24" spans="1:4" ht="15">
      <c r="A24" s="196" t="s">
        <v>323</v>
      </c>
      <c r="B24" s="197" t="s">
        <v>324</v>
      </c>
      <c r="C24" s="202">
        <v>101594.58</v>
      </c>
      <c r="D24" s="202">
        <v>0.24</v>
      </c>
    </row>
    <row r="25" spans="1:4" ht="15">
      <c r="A25" s="407" t="s">
        <v>83</v>
      </c>
      <c r="B25" s="408"/>
      <c r="C25" s="96"/>
      <c r="D25" s="96"/>
    </row>
    <row r="26" spans="1:4" ht="15">
      <c r="A26" s="268" t="s">
        <v>325</v>
      </c>
      <c r="B26" s="268" t="s">
        <v>326</v>
      </c>
      <c r="C26" s="269">
        <f>+C28+C29</f>
        <v>4463030.5200000005</v>
      </c>
      <c r="D26" s="269">
        <f>+D27</f>
        <v>213664.51</v>
      </c>
    </row>
    <row r="27" spans="1:4" ht="15">
      <c r="A27" s="270" t="s">
        <v>327</v>
      </c>
      <c r="B27" s="270" t="s">
        <v>328</v>
      </c>
      <c r="C27" s="202">
        <v>0.24</v>
      </c>
      <c r="D27" s="202">
        <f>+D28</f>
        <v>213664.51</v>
      </c>
    </row>
    <row r="28" spans="1:4" ht="15">
      <c r="A28" s="270" t="s">
        <v>329</v>
      </c>
      <c r="B28" s="270" t="s">
        <v>332</v>
      </c>
      <c r="C28" s="202">
        <v>0.24</v>
      </c>
      <c r="D28" s="202">
        <v>213664.51</v>
      </c>
    </row>
    <row r="29" spans="1:4" ht="15">
      <c r="A29" s="270" t="s">
        <v>331</v>
      </c>
      <c r="B29" s="270" t="s">
        <v>330</v>
      </c>
      <c r="C29" s="202">
        <v>4463030.28</v>
      </c>
      <c r="D29" s="202">
        <v>0</v>
      </c>
    </row>
    <row r="30" spans="1:4" ht="15">
      <c r="A30" s="409" t="s">
        <v>84</v>
      </c>
      <c r="B30" s="409"/>
      <c r="C30" s="96"/>
      <c r="D30" s="96"/>
    </row>
    <row r="31" spans="1:4" ht="15">
      <c r="A31" s="97"/>
      <c r="B31" s="97"/>
      <c r="C31" s="97"/>
      <c r="D31" s="97"/>
    </row>
    <row r="32" spans="1:4" ht="15">
      <c r="A32" s="99"/>
      <c r="B32" s="98"/>
      <c r="C32" s="98"/>
      <c r="D32" s="100"/>
    </row>
    <row r="33" spans="1:4" ht="14.25" customHeight="1">
      <c r="A33" s="407" t="s">
        <v>85</v>
      </c>
      <c r="B33" s="408"/>
      <c r="C33" s="96"/>
      <c r="D33" s="96"/>
    </row>
    <row r="34" spans="1:4" ht="14.25" customHeight="1">
      <c r="A34" s="101"/>
      <c r="B34" s="97"/>
      <c r="C34" s="97"/>
      <c r="D34" s="97"/>
    </row>
    <row r="35" spans="1:4" ht="14.25" customHeight="1">
      <c r="A35" s="102"/>
      <c r="B35" s="98"/>
      <c r="C35" s="103"/>
      <c r="D35" s="98"/>
    </row>
    <row r="36" spans="1:4" ht="15">
      <c r="A36" s="48"/>
      <c r="B36" s="49" t="s">
        <v>86</v>
      </c>
      <c r="C36" s="204">
        <f>+C12+C26</f>
        <v>14535427.559999999</v>
      </c>
      <c r="D36" s="204">
        <f>+D12+D26</f>
        <v>6389801.1400000015</v>
      </c>
    </row>
    <row r="37" spans="1:8" ht="15">
      <c r="A37" s="136"/>
      <c r="B37" s="136"/>
      <c r="C37" s="136"/>
      <c r="D37" s="136"/>
      <c r="E37" s="4"/>
      <c r="F37" s="4"/>
      <c r="G37" s="137"/>
      <c r="H37" s="4"/>
    </row>
    <row r="38" spans="1:7" s="4" customFormat="1" ht="15">
      <c r="A38" s="11"/>
      <c r="B38" s="12"/>
      <c r="C38" s="8"/>
      <c r="D38" s="8"/>
      <c r="E38" s="8"/>
      <c r="F38" s="14"/>
      <c r="G38" s="11"/>
    </row>
    <row r="39" spans="2:7" ht="15">
      <c r="B39" s="140"/>
      <c r="C39" s="140"/>
      <c r="D39" s="140"/>
      <c r="G39" s="140"/>
    </row>
    <row r="40" ht="15"/>
    <row r="41" s="141" customFormat="1" ht="12"/>
    <row r="42" s="141" customFormat="1" ht="12"/>
    <row r="43" s="141" customFormat="1" ht="12"/>
    <row r="44" spans="1:14" s="147" customFormat="1" ht="15">
      <c r="A44" s="142"/>
      <c r="B44" s="143"/>
      <c r="C44" s="143"/>
      <c r="D44" s="143"/>
      <c r="E44" s="143"/>
      <c r="F44" s="143"/>
      <c r="G44" s="143"/>
      <c r="H44" s="143"/>
      <c r="I44" s="143"/>
      <c r="J44" s="143"/>
      <c r="K44" s="144"/>
      <c r="L44" s="145"/>
      <c r="M44" s="146"/>
      <c r="N44" s="142"/>
    </row>
  </sheetData>
  <protectedRanges>
    <protectedRange sqref="C8:D8 C11:D11 C25:D25 C33:D33 B9:D10 C12:C16 B31:D32 C29:D30 B34:D36 C18:C19 C17:D17 C20:D20 C21:C24 D23:D24 C27:C28" name="Rango1_1"/>
    <protectedRange sqref="A32:A35" name="Rango1"/>
    <protectedRange sqref="B12:B24" name="Rango1_1_3"/>
    <protectedRange sqref="D12:D13 D15:D16 D18:D19 D21:D22" name="Rango1_1_3_1"/>
    <protectedRange sqref="D14" name="Rango1_1_1_2"/>
    <protectedRange sqref="B26:D26 B27:B29 D27:D28" name="Rango1_1_1"/>
  </protectedRanges>
  <mergeCells count="10">
    <mergeCell ref="A2:D2"/>
    <mergeCell ref="A11:B11"/>
    <mergeCell ref="A25:B25"/>
    <mergeCell ref="A30:B30"/>
    <mergeCell ref="A33:B33"/>
    <mergeCell ref="A3:D3"/>
    <mergeCell ref="A4:D4"/>
    <mergeCell ref="A5:D5"/>
    <mergeCell ref="A6:B6"/>
    <mergeCell ref="A8:B8"/>
  </mergeCells>
  <printOptions/>
  <pageMargins left="0.7086614173228347" right="0.7086614173228347" top="0.7480314960629921" bottom="0.7480314960629921" header="0.31496062992125984" footer="0.31496062992125984"/>
  <pageSetup fitToHeight="1" fitToWidth="1" horizontalDpi="600" verticalDpi="600" orientation="portrait" scale="92"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63"/>
  <sheetViews>
    <sheetView showGridLines="0" view="pageBreakPreview" zoomScale="140" zoomScaleSheetLayoutView="140" workbookViewId="0" topLeftCell="A28">
      <selection activeCell="E32" sqref="E32"/>
    </sheetView>
  </sheetViews>
  <sheetFormatPr defaultColWidth="11.421875" defaultRowHeight="15"/>
  <cols>
    <col min="1" max="1" width="23.7109375" style="47" customWidth="1"/>
    <col min="2" max="2" width="46.00390625" style="47" customWidth="1"/>
    <col min="3" max="3" width="14.7109375" style="47" customWidth="1"/>
    <col min="4" max="5" width="14.57421875" style="47" customWidth="1"/>
    <col min="6" max="16384" width="11.421875" style="47" customWidth="1"/>
  </cols>
  <sheetData>
    <row r="1" spans="1:6" ht="15">
      <c r="A1" s="45"/>
      <c r="B1" s="45"/>
      <c r="D1" s="46" t="s">
        <v>134</v>
      </c>
      <c r="E1" s="46"/>
      <c r="F1" s="45"/>
    </row>
    <row r="2" spans="1:7" ht="15">
      <c r="A2" s="410" t="s">
        <v>179</v>
      </c>
      <c r="B2" s="410"/>
      <c r="C2" s="410"/>
      <c r="D2" s="410"/>
      <c r="E2" s="410"/>
      <c r="F2" s="45"/>
      <c r="G2" s="45"/>
    </row>
    <row r="3" spans="1:7" ht="15.75" customHeight="1">
      <c r="A3" s="410" t="s">
        <v>131</v>
      </c>
      <c r="B3" s="410"/>
      <c r="C3" s="410"/>
      <c r="D3" s="57"/>
      <c r="E3" s="57"/>
      <c r="F3" s="45"/>
      <c r="G3" s="45"/>
    </row>
    <row r="4" spans="1:7" ht="8.25" customHeight="1">
      <c r="A4" s="56"/>
      <c r="B4" s="56"/>
      <c r="C4" s="56"/>
      <c r="D4" s="56"/>
      <c r="E4" s="56"/>
      <c r="F4" s="45"/>
      <c r="G4" s="45"/>
    </row>
    <row r="5" spans="1:7" ht="15">
      <c r="A5" s="411" t="s">
        <v>130</v>
      </c>
      <c r="B5" s="411"/>
      <c r="C5" s="411"/>
      <c r="D5" s="411"/>
      <c r="E5" s="411"/>
      <c r="F5" s="45"/>
      <c r="G5" s="45"/>
    </row>
    <row r="6" spans="1:7" ht="15">
      <c r="A6" s="55"/>
      <c r="B6" s="55"/>
      <c r="C6" s="55"/>
      <c r="D6" s="55"/>
      <c r="E6" s="55"/>
      <c r="F6" s="45"/>
      <c r="G6" s="45"/>
    </row>
    <row r="7" spans="1:7" ht="40.5" customHeight="1">
      <c r="A7" s="418" t="s">
        <v>129</v>
      </c>
      <c r="B7" s="418"/>
      <c r="C7" s="418"/>
      <c r="D7" s="418"/>
      <c r="E7" s="418"/>
      <c r="F7" s="45"/>
      <c r="G7" s="45"/>
    </row>
    <row r="8" spans="1:7" ht="15">
      <c r="A8" s="54"/>
      <c r="B8" s="54"/>
      <c r="C8" s="54"/>
      <c r="D8" s="54"/>
      <c r="E8" s="50"/>
      <c r="F8" s="45"/>
      <c r="G8" s="45"/>
    </row>
    <row r="9" spans="1:7" ht="15">
      <c r="A9" s="104" t="s">
        <v>156</v>
      </c>
      <c r="B9" s="104"/>
      <c r="C9" s="52"/>
      <c r="D9" s="52"/>
      <c r="E9" s="50"/>
      <c r="F9" s="45"/>
      <c r="G9" s="45"/>
    </row>
    <row r="10" spans="1:5" ht="15" customHeight="1">
      <c r="A10" s="104"/>
      <c r="B10" s="104"/>
      <c r="C10" s="52"/>
      <c r="D10" s="52"/>
      <c r="E10" s="50"/>
    </row>
    <row r="11" spans="1:5" ht="18" customHeight="1">
      <c r="A11" s="419" t="s">
        <v>128</v>
      </c>
      <c r="B11" s="419"/>
      <c r="C11" s="104"/>
      <c r="D11" s="104"/>
      <c r="E11" s="105"/>
    </row>
    <row r="12" spans="1:5" ht="32.25" customHeight="1">
      <c r="A12" s="106" t="s">
        <v>127</v>
      </c>
      <c r="B12" s="420" t="s">
        <v>174</v>
      </c>
      <c r="C12" s="420"/>
      <c r="D12" s="420"/>
      <c r="E12" s="420"/>
    </row>
    <row r="13" spans="1:5" ht="32.25" customHeight="1">
      <c r="A13" s="107" t="s">
        <v>126</v>
      </c>
      <c r="B13" s="107" t="s">
        <v>125</v>
      </c>
      <c r="C13" s="107"/>
      <c r="D13" s="107"/>
      <c r="E13" s="107"/>
    </row>
    <row r="14" spans="1:7" ht="34.5" customHeight="1">
      <c r="A14" s="107" t="s">
        <v>124</v>
      </c>
      <c r="B14" s="421" t="s">
        <v>123</v>
      </c>
      <c r="C14" s="421"/>
      <c r="D14" s="421"/>
      <c r="E14" s="421"/>
      <c r="F14" s="45"/>
      <c r="G14" s="45"/>
    </row>
    <row r="15" spans="1:7" ht="28.5" customHeight="1">
      <c r="A15" s="107" t="s">
        <v>122</v>
      </c>
      <c r="B15" s="421" t="s">
        <v>175</v>
      </c>
      <c r="C15" s="421"/>
      <c r="D15" s="421"/>
      <c r="E15" s="421"/>
      <c r="F15" s="45"/>
      <c r="G15" s="45"/>
    </row>
    <row r="16" spans="1:7" ht="15">
      <c r="A16" s="104"/>
      <c r="B16" s="108"/>
      <c r="C16" s="108"/>
      <c r="D16" s="108"/>
      <c r="E16" s="108"/>
      <c r="F16" s="45"/>
      <c r="G16" s="45"/>
    </row>
    <row r="17" spans="1:7" ht="47.25" customHeight="1">
      <c r="A17" s="106" t="s">
        <v>121</v>
      </c>
      <c r="B17" s="107" t="s">
        <v>120</v>
      </c>
      <c r="C17" s="105"/>
      <c r="D17" s="105"/>
      <c r="E17" s="105"/>
      <c r="F17" s="53"/>
      <c r="G17" s="53"/>
    </row>
    <row r="18" spans="1:8" ht="15">
      <c r="A18" s="107" t="s">
        <v>119</v>
      </c>
      <c r="B18" s="105"/>
      <c r="C18" s="105"/>
      <c r="D18" s="105"/>
      <c r="E18" s="105"/>
      <c r="F18" s="45"/>
      <c r="G18" s="45"/>
      <c r="H18" s="51"/>
    </row>
    <row r="19" spans="1:8" ht="15">
      <c r="A19" s="104"/>
      <c r="B19" s="105"/>
      <c r="C19" s="105"/>
      <c r="D19" s="105"/>
      <c r="E19" s="105"/>
      <c r="F19" s="45"/>
      <c r="G19" s="45"/>
      <c r="H19" s="51"/>
    </row>
    <row r="20" spans="1:8" ht="15">
      <c r="A20" s="104" t="s">
        <v>176</v>
      </c>
      <c r="B20" s="104"/>
      <c r="C20" s="104"/>
      <c r="D20" s="104"/>
      <c r="E20" s="105"/>
      <c r="F20" s="51"/>
      <c r="G20" s="51"/>
      <c r="H20" s="51"/>
    </row>
    <row r="21" spans="1:8" ht="15">
      <c r="A21" s="413" t="s">
        <v>128</v>
      </c>
      <c r="B21" s="413"/>
      <c r="C21" s="205"/>
      <c r="D21" s="205"/>
      <c r="E21" s="205"/>
      <c r="F21" s="51"/>
      <c r="G21" s="51"/>
      <c r="H21" s="51"/>
    </row>
    <row r="22" spans="1:8" ht="15">
      <c r="A22" s="205"/>
      <c r="B22" s="414" t="s">
        <v>117</v>
      </c>
      <c r="C22" s="414"/>
      <c r="D22" s="414"/>
      <c r="E22" s="414"/>
      <c r="F22" s="51"/>
      <c r="G22" s="51"/>
      <c r="H22" s="51"/>
    </row>
    <row r="23" spans="1:8" ht="16.5" customHeight="1">
      <c r="A23" s="134" t="s">
        <v>116</v>
      </c>
      <c r="B23" s="134" t="s">
        <v>115</v>
      </c>
      <c r="C23" s="134" t="s">
        <v>114</v>
      </c>
      <c r="D23" s="134" t="s">
        <v>113</v>
      </c>
      <c r="E23" s="134" t="s">
        <v>112</v>
      </c>
      <c r="F23" s="51"/>
      <c r="G23" s="51"/>
      <c r="H23" s="51"/>
    </row>
    <row r="24" spans="1:8" ht="15">
      <c r="A24" s="206">
        <v>7300</v>
      </c>
      <c r="B24" s="207" t="s">
        <v>337</v>
      </c>
      <c r="C24" s="208">
        <f>C25-C26</f>
        <v>0</v>
      </c>
      <c r="D24" s="208">
        <f>D25-D26</f>
        <v>0</v>
      </c>
      <c r="E24" s="209">
        <f>C24-D24</f>
        <v>0</v>
      </c>
      <c r="F24" s="51"/>
      <c r="G24" s="51"/>
      <c r="H24" s="51"/>
    </row>
    <row r="25" spans="1:5" ht="15">
      <c r="A25" s="206">
        <v>7330</v>
      </c>
      <c r="B25" s="210" t="s">
        <v>338</v>
      </c>
      <c r="C25" s="289">
        <v>658842403.27</v>
      </c>
      <c r="D25" s="289">
        <v>658884648.27</v>
      </c>
      <c r="E25" s="209">
        <f>C25-D25</f>
        <v>-42245</v>
      </c>
    </row>
    <row r="26" spans="1:5" ht="15">
      <c r="A26" s="206">
        <v>7340</v>
      </c>
      <c r="B26" s="210" t="s">
        <v>339</v>
      </c>
      <c r="C26" s="211">
        <v>658842403.27</v>
      </c>
      <c r="D26" s="211">
        <v>658884648.27</v>
      </c>
      <c r="E26" s="209">
        <f aca="true" t="shared" si="0" ref="E26">C26-D26</f>
        <v>-42245</v>
      </c>
    </row>
    <row r="27" spans="1:5" ht="15">
      <c r="A27" s="212">
        <v>7400</v>
      </c>
      <c r="B27" s="207" t="s">
        <v>340</v>
      </c>
      <c r="C27" s="213"/>
      <c r="D27" s="213"/>
      <c r="E27" s="209"/>
    </row>
    <row r="28" spans="1:5" ht="15">
      <c r="A28" s="212">
        <v>7410</v>
      </c>
      <c r="B28" s="210" t="s">
        <v>341</v>
      </c>
      <c r="C28" s="211">
        <v>29556419.73</v>
      </c>
      <c r="D28" s="211">
        <v>29556419.73</v>
      </c>
      <c r="E28" s="209">
        <f>C28-D28</f>
        <v>0</v>
      </c>
    </row>
    <row r="29" spans="1:5" ht="15">
      <c r="A29" s="212">
        <v>7420</v>
      </c>
      <c r="B29" s="210" t="s">
        <v>342</v>
      </c>
      <c r="C29" s="211">
        <v>29556419.73</v>
      </c>
      <c r="D29" s="211">
        <v>29556419.73</v>
      </c>
      <c r="E29" s="209">
        <f>C29-D29</f>
        <v>0</v>
      </c>
    </row>
    <row r="30" spans="1:5" ht="15">
      <c r="A30" s="214"/>
      <c r="B30" s="214"/>
      <c r="C30" s="214"/>
      <c r="D30" s="214"/>
      <c r="E30" s="205"/>
    </row>
    <row r="31" spans="1:5" ht="15">
      <c r="A31" s="214"/>
      <c r="B31" s="214"/>
      <c r="C31" s="214"/>
      <c r="D31" s="214"/>
      <c r="E31" s="205"/>
    </row>
    <row r="32" spans="1:5" ht="15">
      <c r="A32" s="215" t="s">
        <v>118</v>
      </c>
      <c r="B32" s="205"/>
      <c r="C32" s="205"/>
      <c r="D32" s="205"/>
      <c r="E32" s="205"/>
    </row>
    <row r="33" spans="1:5" ht="15">
      <c r="A33" s="205"/>
      <c r="B33" s="414" t="s">
        <v>117</v>
      </c>
      <c r="C33" s="414"/>
      <c r="D33" s="414"/>
      <c r="E33" s="414"/>
    </row>
    <row r="34" spans="1:5" ht="15">
      <c r="A34" s="134" t="s">
        <v>116</v>
      </c>
      <c r="B34" s="134" t="s">
        <v>115</v>
      </c>
      <c r="C34" s="135" t="s">
        <v>114</v>
      </c>
      <c r="D34" s="135" t="s">
        <v>113</v>
      </c>
      <c r="E34" s="135" t="s">
        <v>112</v>
      </c>
    </row>
    <row r="35" spans="1:5" ht="15">
      <c r="A35" s="216" t="s">
        <v>111</v>
      </c>
      <c r="B35" s="217" t="s">
        <v>110</v>
      </c>
      <c r="C35" s="201">
        <v>78989300</v>
      </c>
      <c r="D35" s="201">
        <v>100896900</v>
      </c>
      <c r="E35" s="218">
        <f>C35-D35</f>
        <v>-21907600</v>
      </c>
    </row>
    <row r="36" spans="1:5" ht="15">
      <c r="A36" s="216" t="s">
        <v>109</v>
      </c>
      <c r="B36" s="217" t="s">
        <v>108</v>
      </c>
      <c r="C36" s="219">
        <v>5013489.8</v>
      </c>
      <c r="D36" s="219">
        <v>41447.18</v>
      </c>
      <c r="E36" s="220">
        <f aca="true" t="shared" si="1" ref="E36:E46">C36-D36</f>
        <v>4972042.62</v>
      </c>
    </row>
    <row r="37" spans="1:5" ht="15">
      <c r="A37" s="216" t="s">
        <v>107</v>
      </c>
      <c r="B37" s="217" t="s">
        <v>106</v>
      </c>
      <c r="C37" s="221">
        <v>767415.97</v>
      </c>
      <c r="D37" s="221">
        <v>229719.24</v>
      </c>
      <c r="E37" s="218">
        <f>C37-D37</f>
        <v>537696.73</v>
      </c>
    </row>
    <row r="38" spans="1:5" ht="15">
      <c r="A38" s="217" t="s">
        <v>105</v>
      </c>
      <c r="B38" s="217" t="s">
        <v>104</v>
      </c>
      <c r="C38" s="221">
        <v>74743226.17</v>
      </c>
      <c r="D38" s="221">
        <v>101085172.06</v>
      </c>
      <c r="E38" s="218">
        <f t="shared" si="1"/>
        <v>-26341945.89</v>
      </c>
    </row>
    <row r="39" spans="1:5" ht="15">
      <c r="A39" s="217" t="s">
        <v>103</v>
      </c>
      <c r="B39" s="217" t="s">
        <v>102</v>
      </c>
      <c r="C39" s="221">
        <v>74743225.82</v>
      </c>
      <c r="D39" s="221">
        <v>101085172.06</v>
      </c>
      <c r="E39" s="218">
        <f t="shared" si="1"/>
        <v>-26341946.24000001</v>
      </c>
    </row>
    <row r="40" spans="1:5" ht="15">
      <c r="A40" s="217" t="s">
        <v>101</v>
      </c>
      <c r="B40" s="217" t="s">
        <v>100</v>
      </c>
      <c r="C40" s="201">
        <v>78989300</v>
      </c>
      <c r="D40" s="201">
        <v>100896900</v>
      </c>
      <c r="E40" s="218">
        <f t="shared" si="1"/>
        <v>-21907600</v>
      </c>
    </row>
    <row r="41" spans="1:5" ht="15">
      <c r="A41" s="217" t="s">
        <v>99</v>
      </c>
      <c r="B41" s="217" t="s">
        <v>98</v>
      </c>
      <c r="C41" s="222">
        <v>4909629.63</v>
      </c>
      <c r="D41" s="222">
        <v>8695873.85</v>
      </c>
      <c r="E41" s="218">
        <f t="shared" si="1"/>
        <v>-3786244.2199999997</v>
      </c>
    </row>
    <row r="42" spans="1:5" ht="15">
      <c r="A42" s="217" t="s">
        <v>97</v>
      </c>
      <c r="B42" s="217" t="s">
        <v>96</v>
      </c>
      <c r="C42" s="221">
        <v>767415.97</v>
      </c>
      <c r="D42" s="221">
        <v>229719.24</v>
      </c>
      <c r="E42" s="218">
        <f t="shared" si="1"/>
        <v>537696.73</v>
      </c>
    </row>
    <row r="43" spans="1:5" ht="15">
      <c r="A43" s="217" t="s">
        <v>95</v>
      </c>
      <c r="B43" s="217" t="s">
        <v>94</v>
      </c>
      <c r="C43" s="222">
        <v>74847086.34</v>
      </c>
      <c r="D43" s="222">
        <v>92430745.39</v>
      </c>
      <c r="E43" s="218">
        <f t="shared" si="1"/>
        <v>-17583659.049999997</v>
      </c>
    </row>
    <row r="44" spans="1:5" ht="15">
      <c r="A44" s="217" t="s">
        <v>93</v>
      </c>
      <c r="B44" s="217" t="s">
        <v>92</v>
      </c>
      <c r="C44" s="222">
        <v>74847086.34</v>
      </c>
      <c r="D44" s="222">
        <v>92430745.39</v>
      </c>
      <c r="E44" s="218">
        <f t="shared" si="1"/>
        <v>-17583659.049999997</v>
      </c>
    </row>
    <row r="45" spans="1:5" ht="15">
      <c r="A45" s="217" t="s">
        <v>91</v>
      </c>
      <c r="B45" s="217" t="s">
        <v>90</v>
      </c>
      <c r="C45" s="222">
        <v>74019073.94</v>
      </c>
      <c r="D45" s="222">
        <v>91891810.39</v>
      </c>
      <c r="E45" s="218">
        <f t="shared" si="1"/>
        <v>-17872736.450000003</v>
      </c>
    </row>
    <row r="46" spans="1:5" ht="27.75" customHeight="1">
      <c r="A46" s="223" t="s">
        <v>89</v>
      </c>
      <c r="B46" s="223" t="s">
        <v>88</v>
      </c>
      <c r="C46" s="222">
        <v>74019072.94</v>
      </c>
      <c r="D46" s="222">
        <v>91891810.39</v>
      </c>
      <c r="E46" s="218">
        <f t="shared" si="1"/>
        <v>-17872737.450000003</v>
      </c>
    </row>
    <row r="47" spans="1:5" ht="15">
      <c r="A47" s="224" t="s">
        <v>87</v>
      </c>
      <c r="B47" s="224" t="s">
        <v>87</v>
      </c>
      <c r="C47" s="225"/>
      <c r="D47" s="225"/>
      <c r="E47" s="225"/>
    </row>
    <row r="48" spans="1:7" s="4" customFormat="1" ht="15">
      <c r="A48" s="11"/>
      <c r="B48" s="12"/>
      <c r="C48" s="8"/>
      <c r="D48" s="8"/>
      <c r="E48" s="8"/>
      <c r="F48" s="14"/>
      <c r="G48" s="11"/>
    </row>
    <row r="49" spans="2:7" ht="15">
      <c r="B49" s="140"/>
      <c r="C49" s="140"/>
      <c r="D49" s="140"/>
      <c r="G49" s="140"/>
    </row>
    <row r="50" ht="15"/>
    <row r="51" s="141" customFormat="1" ht="12"/>
    <row r="52" s="141" customFormat="1" ht="12"/>
    <row r="53" s="141" customFormat="1" ht="12"/>
    <row r="54" spans="1:14" s="147" customFormat="1" ht="15">
      <c r="A54" s="142"/>
      <c r="B54" s="143"/>
      <c r="C54" s="143"/>
      <c r="D54" s="143"/>
      <c r="E54" s="143"/>
      <c r="F54" s="143"/>
      <c r="G54" s="143"/>
      <c r="H54" s="143"/>
      <c r="I54" s="143"/>
      <c r="J54" s="143"/>
      <c r="K54" s="144"/>
      <c r="L54" s="145"/>
      <c r="M54" s="146"/>
      <c r="N54" s="142"/>
    </row>
    <row r="55" spans="1:5" ht="15">
      <c r="A55" s="109"/>
      <c r="B55" s="110"/>
      <c r="C55" s="110"/>
      <c r="D55" s="110"/>
      <c r="E55" s="110"/>
    </row>
    <row r="56" spans="1:5" ht="27.75" customHeight="1">
      <c r="A56" s="422" t="s">
        <v>177</v>
      </c>
      <c r="B56" s="422"/>
      <c r="C56" s="422"/>
      <c r="D56" s="422"/>
      <c r="E56" s="422"/>
    </row>
    <row r="57" spans="1:5" ht="15">
      <c r="A57" s="111"/>
      <c r="B57" s="111"/>
      <c r="C57" s="112"/>
      <c r="D57" s="112"/>
      <c r="E57" s="112"/>
    </row>
    <row r="58" spans="1:5" ht="15">
      <c r="A58" s="423" t="s">
        <v>32</v>
      </c>
      <c r="B58" s="423"/>
      <c r="C58" s="423"/>
      <c r="D58" s="423"/>
      <c r="E58" s="423"/>
    </row>
    <row r="59" spans="1:5" ht="15">
      <c r="A59" s="113" t="s">
        <v>157</v>
      </c>
      <c r="B59" s="114"/>
      <c r="C59" s="114"/>
      <c r="D59" s="114"/>
      <c r="E59" s="115"/>
    </row>
    <row r="60" spans="1:5" ht="15">
      <c r="A60" s="116" t="s">
        <v>158</v>
      </c>
      <c r="B60" s="114"/>
      <c r="C60" s="114"/>
      <c r="D60" s="114"/>
      <c r="E60" s="115"/>
    </row>
    <row r="61" spans="1:5" ht="15">
      <c r="A61" s="113" t="s">
        <v>159</v>
      </c>
      <c r="B61" s="72"/>
      <c r="C61" s="72"/>
      <c r="D61" s="72"/>
      <c r="E61" s="117"/>
    </row>
    <row r="62" spans="1:5" ht="15" customHeight="1">
      <c r="A62" s="415" t="s">
        <v>178</v>
      </c>
      <c r="B62" s="416"/>
      <c r="C62" s="416"/>
      <c r="D62" s="416"/>
      <c r="E62" s="417"/>
    </row>
    <row r="63" spans="1:5" ht="15.75" thickBot="1">
      <c r="A63" s="118" t="s">
        <v>160</v>
      </c>
      <c r="B63" s="119"/>
      <c r="C63" s="119"/>
      <c r="D63" s="119"/>
      <c r="E63" s="120"/>
    </row>
  </sheetData>
  <protectedRanges>
    <protectedRange sqref="A9:G9" name="Rango1_1"/>
  </protectedRanges>
  <mergeCells count="14">
    <mergeCell ref="A62:E62"/>
    <mergeCell ref="A3:C3"/>
    <mergeCell ref="A7:E7"/>
    <mergeCell ref="A11:B11"/>
    <mergeCell ref="B12:E12"/>
    <mergeCell ref="B14:E14"/>
    <mergeCell ref="B15:E15"/>
    <mergeCell ref="A56:E56"/>
    <mergeCell ref="A58:E58"/>
    <mergeCell ref="A2:E2"/>
    <mergeCell ref="A5:E5"/>
    <mergeCell ref="A21:B21"/>
    <mergeCell ref="B22:E22"/>
    <mergeCell ref="B33:E33"/>
  </mergeCells>
  <printOptions horizontalCentered="1"/>
  <pageMargins left="0.31496062992125984" right="0.31496062992125984" top="0.35433070866141736" bottom="0.35433070866141736" header="0" footer="0"/>
  <pageSetup horizontalDpi="600" verticalDpi="600" orientation="portrait" scale="80" r:id="rId2"/>
  <rowBreaks count="1" manualBreakCount="1">
    <brk id="54" max="16383" man="1"/>
  </rowBreaks>
  <colBreaks count="1" manualBreakCount="1">
    <brk id="5" max="16383" man="1"/>
  </col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D776A-8403-4DA6-B148-865E8ABD53B4}">
  <dimension ref="B1:M339"/>
  <sheetViews>
    <sheetView tabSelected="1" workbookViewId="0" topLeftCell="A16">
      <selection activeCell="B8" sqref="B8:I8"/>
    </sheetView>
  </sheetViews>
  <sheetFormatPr defaultColWidth="11.421875" defaultRowHeight="15"/>
  <cols>
    <col min="1" max="1" width="2.57421875" style="0" customWidth="1"/>
    <col min="2" max="2" width="11.421875" style="0" customWidth="1"/>
    <col min="6" max="6" width="13.28125" style="0" customWidth="1"/>
    <col min="7" max="7" width="13.421875" style="0" customWidth="1"/>
    <col min="9" max="10" width="11.7109375" style="0" bestFit="1" customWidth="1"/>
    <col min="12" max="12" width="15.140625" style="0" bestFit="1" customWidth="1"/>
    <col min="13" max="13" width="14.140625" style="0" bestFit="1" customWidth="1"/>
  </cols>
  <sheetData>
    <row r="1" spans="2:5" ht="15">
      <c r="B1" s="430" t="s">
        <v>354</v>
      </c>
      <c r="C1" s="430"/>
      <c r="D1" s="430"/>
      <c r="E1" s="430"/>
    </row>
    <row r="2" ht="15">
      <c r="B2" s="271"/>
    </row>
    <row r="3" spans="2:7" ht="36.75" customHeight="1">
      <c r="B3" s="431" t="s">
        <v>355</v>
      </c>
      <c r="C3" s="431"/>
      <c r="D3" s="431"/>
      <c r="E3" s="431"/>
      <c r="F3" s="431"/>
      <c r="G3" s="431"/>
    </row>
    <row r="4" ht="15">
      <c r="B4" s="271"/>
    </row>
    <row r="5" spans="2:7" ht="15">
      <c r="B5" s="432" t="s">
        <v>356</v>
      </c>
      <c r="C5" s="432"/>
      <c r="D5" s="432"/>
      <c r="E5" s="432"/>
      <c r="F5" s="432"/>
      <c r="G5" s="432"/>
    </row>
    <row r="6" spans="2:7" ht="15">
      <c r="B6" s="433" t="s">
        <v>357</v>
      </c>
      <c r="C6" s="433"/>
      <c r="D6" s="433"/>
      <c r="E6" s="433"/>
      <c r="F6" s="433"/>
      <c r="G6" s="433"/>
    </row>
    <row r="7" ht="15">
      <c r="B7" s="271"/>
    </row>
    <row r="8" spans="2:9" ht="222" customHeight="1">
      <c r="B8" s="434" t="s">
        <v>358</v>
      </c>
      <c r="C8" s="434"/>
      <c r="D8" s="434"/>
      <c r="E8" s="434"/>
      <c r="F8" s="434"/>
      <c r="G8" s="434"/>
      <c r="H8" s="434"/>
      <c r="I8" s="434"/>
    </row>
    <row r="9" ht="15">
      <c r="B9" s="271"/>
    </row>
    <row r="10" spans="2:8" ht="15">
      <c r="B10" s="432" t="s">
        <v>359</v>
      </c>
      <c r="C10" s="432"/>
      <c r="D10" s="432"/>
      <c r="E10" s="432"/>
      <c r="F10" s="432"/>
      <c r="G10" s="432"/>
      <c r="H10" s="432"/>
    </row>
    <row r="11" ht="15">
      <c r="B11" s="271"/>
    </row>
    <row r="12" spans="2:9" ht="54" customHeight="1">
      <c r="B12" s="435" t="s">
        <v>360</v>
      </c>
      <c r="C12" s="435"/>
      <c r="D12" s="435"/>
      <c r="E12" s="435"/>
      <c r="F12" s="435"/>
      <c r="G12" s="435"/>
      <c r="H12" s="435"/>
      <c r="I12" s="435"/>
    </row>
    <row r="13" ht="15">
      <c r="B13" s="271"/>
    </row>
    <row r="14" spans="2:9" ht="37.5" customHeight="1">
      <c r="B14" s="434" t="s">
        <v>361</v>
      </c>
      <c r="C14" s="434"/>
      <c r="D14" s="434"/>
      <c r="E14" s="434"/>
      <c r="F14" s="434"/>
      <c r="G14" s="434"/>
      <c r="H14" s="434"/>
      <c r="I14" s="434"/>
    </row>
    <row r="15" spans="2:9" ht="78" customHeight="1">
      <c r="B15" s="434" t="s">
        <v>362</v>
      </c>
      <c r="C15" s="434"/>
      <c r="D15" s="434"/>
      <c r="E15" s="434"/>
      <c r="F15" s="434"/>
      <c r="G15" s="434"/>
      <c r="H15" s="434"/>
      <c r="I15" s="434"/>
    </row>
    <row r="16" spans="2:9" ht="86.25" customHeight="1">
      <c r="B16" s="434" t="s">
        <v>363</v>
      </c>
      <c r="C16" s="434"/>
      <c r="D16" s="434"/>
      <c r="E16" s="434"/>
      <c r="F16" s="434"/>
      <c r="G16" s="434"/>
      <c r="H16" s="434"/>
      <c r="I16" s="434"/>
    </row>
    <row r="17" spans="2:9" ht="87.75" customHeight="1">
      <c r="B17" s="434" t="s">
        <v>364</v>
      </c>
      <c r="C17" s="434"/>
      <c r="D17" s="434"/>
      <c r="E17" s="434"/>
      <c r="F17" s="434"/>
      <c r="G17" s="434"/>
      <c r="H17" s="434"/>
      <c r="I17" s="434"/>
    </row>
    <row r="18" spans="2:9" ht="66.75" customHeight="1">
      <c r="B18" s="434" t="s">
        <v>365</v>
      </c>
      <c r="C18" s="434"/>
      <c r="D18" s="434"/>
      <c r="E18" s="434"/>
      <c r="F18" s="434"/>
      <c r="G18" s="434"/>
      <c r="H18" s="434"/>
      <c r="I18" s="434"/>
    </row>
    <row r="19" spans="2:9" ht="48.75" customHeight="1">
      <c r="B19" s="434" t="s">
        <v>366</v>
      </c>
      <c r="C19" s="434"/>
      <c r="D19" s="434"/>
      <c r="E19" s="434"/>
      <c r="F19" s="434"/>
      <c r="G19" s="434"/>
      <c r="H19" s="434"/>
      <c r="I19" s="434"/>
    </row>
    <row r="20" spans="2:9" ht="48" customHeight="1">
      <c r="B20" s="434" t="s">
        <v>367</v>
      </c>
      <c r="C20" s="434"/>
      <c r="D20" s="434"/>
      <c r="E20" s="434"/>
      <c r="F20" s="434"/>
      <c r="G20" s="434"/>
      <c r="H20" s="434"/>
      <c r="I20" s="434"/>
    </row>
    <row r="21" ht="15">
      <c r="B21" s="271"/>
    </row>
    <row r="22" spans="2:9" ht="15">
      <c r="B22" s="432" t="s">
        <v>368</v>
      </c>
      <c r="C22" s="432"/>
      <c r="D22" s="432"/>
      <c r="E22" s="432"/>
      <c r="F22" s="432"/>
      <c r="G22" s="432"/>
      <c r="H22" s="432"/>
      <c r="I22" s="432"/>
    </row>
    <row r="23" ht="15">
      <c r="B23" s="271"/>
    </row>
    <row r="24" spans="2:9" ht="15">
      <c r="B24" s="436" t="s">
        <v>369</v>
      </c>
      <c r="C24" s="436"/>
      <c r="D24" s="436"/>
      <c r="E24" s="436"/>
      <c r="F24" s="436"/>
      <c r="G24" s="436"/>
      <c r="H24" s="436"/>
      <c r="I24" s="436"/>
    </row>
    <row r="25" ht="15">
      <c r="B25" s="271"/>
    </row>
    <row r="26" spans="2:9" ht="15">
      <c r="B26" s="432" t="s">
        <v>370</v>
      </c>
      <c r="C26" s="432"/>
      <c r="D26" s="432"/>
      <c r="E26" s="432"/>
      <c r="F26" s="432"/>
      <c r="G26" s="432"/>
      <c r="H26" s="432"/>
      <c r="I26" s="432"/>
    </row>
    <row r="27" ht="15">
      <c r="B27" s="271"/>
    </row>
    <row r="28" spans="2:9" ht="43.5" customHeight="1">
      <c r="B28" s="434" t="s">
        <v>371</v>
      </c>
      <c r="C28" s="434"/>
      <c r="D28" s="434"/>
      <c r="E28" s="434"/>
      <c r="F28" s="434"/>
      <c r="G28" s="434"/>
      <c r="H28" s="434"/>
      <c r="I28" s="434"/>
    </row>
    <row r="29" ht="15">
      <c r="B29" s="273"/>
    </row>
    <row r="30" spans="2:9" ht="189.75" customHeight="1">
      <c r="B30" s="434" t="s">
        <v>372</v>
      </c>
      <c r="C30" s="434"/>
      <c r="D30" s="434"/>
      <c r="E30" s="434"/>
      <c r="F30" s="434"/>
      <c r="G30" s="434"/>
      <c r="H30" s="434"/>
      <c r="I30" s="434"/>
    </row>
    <row r="31" spans="2:9" ht="122.25" customHeight="1">
      <c r="B31" s="434" t="s">
        <v>373</v>
      </c>
      <c r="C31" s="434"/>
      <c r="D31" s="434"/>
      <c r="E31" s="434"/>
      <c r="F31" s="434"/>
      <c r="G31" s="434"/>
      <c r="H31" s="434"/>
      <c r="I31" s="434"/>
    </row>
    <row r="32" ht="15">
      <c r="B32" s="273"/>
    </row>
    <row r="33" spans="2:9" ht="64.5" customHeight="1">
      <c r="B33" s="434" t="s">
        <v>374</v>
      </c>
      <c r="C33" s="434"/>
      <c r="D33" s="434"/>
      <c r="E33" s="434"/>
      <c r="F33" s="434"/>
      <c r="G33" s="434"/>
      <c r="H33" s="434"/>
      <c r="I33" s="434"/>
    </row>
    <row r="34" ht="15">
      <c r="B34" s="273"/>
    </row>
    <row r="35" spans="2:9" ht="25.5" customHeight="1">
      <c r="B35" s="434" t="s">
        <v>375</v>
      </c>
      <c r="C35" s="434"/>
      <c r="D35" s="434"/>
      <c r="E35" s="434"/>
      <c r="F35" s="434"/>
      <c r="G35" s="434"/>
      <c r="H35" s="434"/>
      <c r="I35" s="434"/>
    </row>
    <row r="36" ht="15">
      <c r="B36" s="273"/>
    </row>
    <row r="37" spans="2:9" ht="44.25" customHeight="1">
      <c r="B37" s="434" t="s">
        <v>376</v>
      </c>
      <c r="C37" s="434"/>
      <c r="D37" s="434"/>
      <c r="E37" s="434"/>
      <c r="F37" s="434"/>
      <c r="G37" s="434"/>
      <c r="H37" s="434"/>
      <c r="I37" s="434"/>
    </row>
    <row r="38" ht="15">
      <c r="B38" s="271"/>
    </row>
    <row r="39" spans="2:9" ht="15">
      <c r="B39" s="432" t="s">
        <v>377</v>
      </c>
      <c r="C39" s="432"/>
      <c r="D39" s="432"/>
      <c r="E39" s="432"/>
      <c r="F39" s="432"/>
      <c r="G39" s="432"/>
      <c r="H39" s="432"/>
      <c r="I39" s="432"/>
    </row>
    <row r="40" ht="15">
      <c r="B40" s="271"/>
    </row>
    <row r="41" spans="2:9" ht="15">
      <c r="B41" s="436" t="s">
        <v>369</v>
      </c>
      <c r="C41" s="436"/>
      <c r="D41" s="436"/>
      <c r="E41" s="436"/>
      <c r="F41" s="436"/>
      <c r="G41" s="436"/>
      <c r="H41" s="436"/>
      <c r="I41" s="436"/>
    </row>
    <row r="42" ht="15">
      <c r="B42" s="271"/>
    </row>
    <row r="43" spans="2:9" ht="15">
      <c r="B43" s="437" t="s">
        <v>378</v>
      </c>
      <c r="C43" s="437"/>
      <c r="D43" s="437"/>
      <c r="E43" s="437"/>
      <c r="F43" s="437"/>
      <c r="G43" s="437"/>
      <c r="H43" s="437"/>
      <c r="I43" s="437"/>
    </row>
    <row r="44" ht="15">
      <c r="B44" s="271"/>
    </row>
    <row r="45" spans="2:10" ht="65.25" customHeight="1">
      <c r="B45" s="434" t="s">
        <v>379</v>
      </c>
      <c r="C45" s="434"/>
      <c r="D45" s="434"/>
      <c r="E45" s="434"/>
      <c r="F45" s="434"/>
      <c r="G45" s="434"/>
      <c r="H45" s="434"/>
      <c r="I45" s="434"/>
      <c r="J45" s="434"/>
    </row>
    <row r="46" ht="15">
      <c r="B46" s="273"/>
    </row>
    <row r="47" spans="2:10" ht="15">
      <c r="B47" s="433" t="s">
        <v>380</v>
      </c>
      <c r="C47" s="433"/>
      <c r="D47" s="433"/>
      <c r="E47" s="433"/>
      <c r="F47" s="433"/>
      <c r="G47" s="433"/>
      <c r="H47" s="433"/>
      <c r="I47" s="433"/>
      <c r="J47" s="433"/>
    </row>
    <row r="48" ht="15">
      <c r="B48" s="273"/>
    </row>
    <row r="49" spans="2:10" ht="33" customHeight="1">
      <c r="B49" s="434" t="s">
        <v>381</v>
      </c>
      <c r="C49" s="434"/>
      <c r="D49" s="434"/>
      <c r="E49" s="434"/>
      <c r="F49" s="434"/>
      <c r="G49" s="434"/>
      <c r="H49" s="434"/>
      <c r="I49" s="434"/>
      <c r="J49" s="434"/>
    </row>
    <row r="50" ht="15">
      <c r="B50" s="273"/>
    </row>
    <row r="51" spans="2:10" ht="35.25" customHeight="1">
      <c r="B51" s="434" t="s">
        <v>382</v>
      </c>
      <c r="C51" s="434"/>
      <c r="D51" s="434"/>
      <c r="E51" s="434"/>
      <c r="F51" s="434"/>
      <c r="G51" s="434"/>
      <c r="H51" s="434"/>
      <c r="I51" s="434"/>
      <c r="J51" s="434"/>
    </row>
    <row r="52" ht="15">
      <c r="B52" s="273"/>
    </row>
    <row r="53" spans="2:10" ht="44.25" customHeight="1">
      <c r="B53" s="434" t="s">
        <v>383</v>
      </c>
      <c r="C53" s="434"/>
      <c r="D53" s="434"/>
      <c r="E53" s="434"/>
      <c r="F53" s="434"/>
      <c r="G53" s="434"/>
      <c r="H53" s="434"/>
      <c r="I53" s="434"/>
      <c r="J53" s="434"/>
    </row>
    <row r="54" ht="15">
      <c r="B54" s="273"/>
    </row>
    <row r="55" spans="2:10" ht="64.5" customHeight="1">
      <c r="B55" s="434" t="s">
        <v>384</v>
      </c>
      <c r="C55" s="434"/>
      <c r="D55" s="434"/>
      <c r="E55" s="434"/>
      <c r="F55" s="434"/>
      <c r="G55" s="434"/>
      <c r="H55" s="434"/>
      <c r="I55" s="434"/>
      <c r="J55" s="434"/>
    </row>
    <row r="56" ht="15">
      <c r="B56" s="273"/>
    </row>
    <row r="57" spans="2:10" ht="27" customHeight="1">
      <c r="B57" s="434" t="s">
        <v>385</v>
      </c>
      <c r="C57" s="434"/>
      <c r="D57" s="434"/>
      <c r="E57" s="434"/>
      <c r="F57" s="434"/>
      <c r="G57" s="434"/>
      <c r="H57" s="434"/>
      <c r="I57" s="434"/>
      <c r="J57" s="434"/>
    </row>
    <row r="58" ht="15">
      <c r="B58" s="273"/>
    </row>
    <row r="59" spans="2:10" ht="40.5" customHeight="1">
      <c r="B59" s="434" t="s">
        <v>386</v>
      </c>
      <c r="C59" s="434"/>
      <c r="D59" s="434"/>
      <c r="E59" s="434"/>
      <c r="F59" s="434"/>
      <c r="G59" s="434"/>
      <c r="H59" s="434"/>
      <c r="I59" s="434"/>
      <c r="J59" s="434"/>
    </row>
    <row r="60" ht="15">
      <c r="B60" s="273"/>
    </row>
    <row r="61" spans="2:10" ht="34.5" customHeight="1">
      <c r="B61" s="434" t="s">
        <v>387</v>
      </c>
      <c r="C61" s="434"/>
      <c r="D61" s="434"/>
      <c r="E61" s="434"/>
      <c r="F61" s="434"/>
      <c r="G61" s="434"/>
      <c r="H61" s="434"/>
      <c r="I61" s="434"/>
      <c r="J61" s="434"/>
    </row>
    <row r="62" ht="15">
      <c r="B62" s="273"/>
    </row>
    <row r="63" spans="2:10" ht="25.5" customHeight="1">
      <c r="B63" s="434" t="s">
        <v>388</v>
      </c>
      <c r="C63" s="434"/>
      <c r="D63" s="434"/>
      <c r="E63" s="434"/>
      <c r="F63" s="434"/>
      <c r="G63" s="434"/>
      <c r="H63" s="434"/>
      <c r="I63" s="434"/>
      <c r="J63" s="434"/>
    </row>
    <row r="64" ht="15">
      <c r="B64" s="273"/>
    </row>
    <row r="65" spans="2:10" ht="25.5" customHeight="1">
      <c r="B65" s="434" t="s">
        <v>389</v>
      </c>
      <c r="C65" s="434"/>
      <c r="D65" s="434"/>
      <c r="E65" s="434"/>
      <c r="F65" s="434"/>
      <c r="G65" s="434"/>
      <c r="H65" s="434"/>
      <c r="I65" s="434"/>
      <c r="J65" s="434"/>
    </row>
    <row r="66" ht="15">
      <c r="B66" s="273"/>
    </row>
    <row r="67" spans="2:10" ht="27" customHeight="1">
      <c r="B67" s="434" t="s">
        <v>390</v>
      </c>
      <c r="C67" s="434"/>
      <c r="D67" s="434"/>
      <c r="E67" s="434"/>
      <c r="F67" s="434"/>
      <c r="G67" s="434"/>
      <c r="H67" s="434"/>
      <c r="I67" s="434"/>
      <c r="J67" s="434"/>
    </row>
    <row r="68" ht="15">
      <c r="B68" s="273"/>
    </row>
    <row r="69" spans="2:10" ht="28.5" customHeight="1">
      <c r="B69" s="434" t="s">
        <v>391</v>
      </c>
      <c r="C69" s="434"/>
      <c r="D69" s="434"/>
      <c r="E69" s="434"/>
      <c r="F69" s="434"/>
      <c r="G69" s="434"/>
      <c r="H69" s="434"/>
      <c r="I69" s="434"/>
      <c r="J69" s="434"/>
    </row>
    <row r="70" ht="15">
      <c r="B70" s="273"/>
    </row>
    <row r="71" spans="2:10" ht="47.25" customHeight="1">
      <c r="B71" s="434" t="s">
        <v>392</v>
      </c>
      <c r="C71" s="434"/>
      <c r="D71" s="434"/>
      <c r="E71" s="434"/>
      <c r="F71" s="434"/>
      <c r="G71" s="434"/>
      <c r="H71" s="434"/>
      <c r="I71" s="434"/>
      <c r="J71" s="434"/>
    </row>
    <row r="72" ht="15">
      <c r="B72" s="273"/>
    </row>
    <row r="73" spans="2:10" ht="39" customHeight="1">
      <c r="B73" s="434" t="s">
        <v>393</v>
      </c>
      <c r="C73" s="434"/>
      <c r="D73" s="434"/>
      <c r="E73" s="434"/>
      <c r="F73" s="434"/>
      <c r="G73" s="434"/>
      <c r="H73" s="434"/>
      <c r="I73" s="434"/>
      <c r="J73" s="434"/>
    </row>
    <row r="74" ht="15">
      <c r="B74" s="273"/>
    </row>
    <row r="75" spans="2:10" ht="66.75" customHeight="1">
      <c r="B75" s="434" t="s">
        <v>394</v>
      </c>
      <c r="C75" s="434"/>
      <c r="D75" s="434"/>
      <c r="E75" s="434"/>
      <c r="F75" s="434"/>
      <c r="G75" s="434"/>
      <c r="H75" s="434"/>
      <c r="I75" s="434"/>
      <c r="J75" s="434"/>
    </row>
    <row r="76" ht="15">
      <c r="B76" s="273"/>
    </row>
    <row r="77" spans="2:10" ht="26.25" customHeight="1">
      <c r="B77" s="434" t="s">
        <v>395</v>
      </c>
      <c r="C77" s="434"/>
      <c r="D77" s="434"/>
      <c r="E77" s="434"/>
      <c r="F77" s="434"/>
      <c r="G77" s="434"/>
      <c r="H77" s="434"/>
      <c r="I77" s="434"/>
      <c r="J77" s="434"/>
    </row>
    <row r="78" ht="15">
      <c r="B78" s="273"/>
    </row>
    <row r="79" spans="2:10" ht="30.75" customHeight="1">
      <c r="B79" s="437" t="s">
        <v>396</v>
      </c>
      <c r="C79" s="437"/>
      <c r="D79" s="437"/>
      <c r="E79" s="437"/>
      <c r="F79" s="437"/>
      <c r="G79" s="437"/>
      <c r="H79" s="437"/>
      <c r="I79" s="437"/>
      <c r="J79" s="437"/>
    </row>
    <row r="80" ht="15">
      <c r="B80" s="271"/>
    </row>
    <row r="81" spans="2:10" ht="27" customHeight="1">
      <c r="B81" s="434" t="s">
        <v>397</v>
      </c>
      <c r="C81" s="434"/>
      <c r="D81" s="434"/>
      <c r="E81" s="434"/>
      <c r="F81" s="434"/>
      <c r="G81" s="434"/>
      <c r="H81" s="434"/>
      <c r="I81" s="434"/>
      <c r="J81" s="434"/>
    </row>
    <row r="82" ht="15">
      <c r="B82" s="271" t="s">
        <v>398</v>
      </c>
    </row>
    <row r="83" spans="2:10" ht="33.75" customHeight="1">
      <c r="B83" s="437" t="s">
        <v>399</v>
      </c>
      <c r="C83" s="437"/>
      <c r="D83" s="437"/>
      <c r="E83" s="437"/>
      <c r="F83" s="437"/>
      <c r="G83" s="437"/>
      <c r="H83" s="437"/>
      <c r="I83" s="437"/>
      <c r="J83" s="437"/>
    </row>
    <row r="84" ht="15">
      <c r="B84" s="271"/>
    </row>
    <row r="85" spans="2:10" ht="72" customHeight="1">
      <c r="B85" s="434" t="s">
        <v>400</v>
      </c>
      <c r="C85" s="434"/>
      <c r="D85" s="434"/>
      <c r="E85" s="434"/>
      <c r="F85" s="434"/>
      <c r="G85" s="434"/>
      <c r="H85" s="434"/>
      <c r="I85" s="434"/>
      <c r="J85" s="434"/>
    </row>
    <row r="86" ht="15">
      <c r="B86" s="273"/>
    </row>
    <row r="87" spans="2:10" ht="88.5" customHeight="1">
      <c r="B87" s="438" t="s">
        <v>401</v>
      </c>
      <c r="C87" s="438"/>
      <c r="D87" s="438"/>
      <c r="E87" s="438"/>
      <c r="F87" s="438"/>
      <c r="G87" s="438"/>
      <c r="H87" s="438"/>
      <c r="I87" s="438"/>
      <c r="J87" s="438"/>
    </row>
    <row r="88" ht="15">
      <c r="B88" s="273" t="s">
        <v>402</v>
      </c>
    </row>
    <row r="89" spans="2:10" ht="15">
      <c r="B89" s="432" t="s">
        <v>403</v>
      </c>
      <c r="C89" s="432"/>
      <c r="D89" s="432"/>
      <c r="E89" s="432"/>
      <c r="F89" s="432"/>
      <c r="G89" s="432"/>
      <c r="H89" s="432"/>
      <c r="I89" s="432"/>
      <c r="J89" s="432"/>
    </row>
    <row r="110" ht="15">
      <c r="B110" s="271"/>
    </row>
    <row r="111" spans="2:9" ht="16.5" customHeight="1">
      <c r="B111" s="437" t="s">
        <v>404</v>
      </c>
      <c r="C111" s="437"/>
      <c r="D111" s="437"/>
      <c r="E111" s="437"/>
      <c r="F111" s="437"/>
      <c r="G111" s="437"/>
      <c r="H111" s="437"/>
      <c r="I111" s="437"/>
    </row>
    <row r="112" ht="15">
      <c r="B112" s="273" t="s">
        <v>405</v>
      </c>
    </row>
    <row r="113" ht="15">
      <c r="B113" s="271"/>
    </row>
    <row r="114" spans="2:9" ht="15">
      <c r="B114" s="437" t="s">
        <v>406</v>
      </c>
      <c r="C114" s="437"/>
      <c r="D114" s="437"/>
      <c r="E114" s="437"/>
      <c r="F114" s="437"/>
      <c r="G114" s="437"/>
      <c r="H114" s="437"/>
      <c r="I114" s="437"/>
    </row>
    <row r="115" spans="2:9" ht="15">
      <c r="B115" s="436" t="s">
        <v>369</v>
      </c>
      <c r="C115" s="436"/>
      <c r="D115" s="436"/>
      <c r="E115" s="436"/>
      <c r="F115" s="436"/>
      <c r="G115" s="436"/>
      <c r="H115" s="436"/>
      <c r="I115" s="436"/>
    </row>
    <row r="116" ht="15">
      <c r="B116" s="271"/>
    </row>
    <row r="117" ht="15">
      <c r="B117" s="271"/>
    </row>
    <row r="118" spans="2:9" ht="33" customHeight="1">
      <c r="B118" s="437" t="s">
        <v>407</v>
      </c>
      <c r="C118" s="437"/>
      <c r="D118" s="437"/>
      <c r="E118" s="437"/>
      <c r="F118" s="437"/>
      <c r="G118" s="437"/>
      <c r="H118" s="437"/>
      <c r="I118" s="437"/>
    </row>
    <row r="119" spans="2:9" ht="15">
      <c r="B119" s="436" t="s">
        <v>408</v>
      </c>
      <c r="C119" s="436"/>
      <c r="D119" s="436"/>
      <c r="E119" s="436"/>
      <c r="F119" s="436"/>
      <c r="G119" s="436"/>
      <c r="H119" s="436"/>
      <c r="I119" s="436"/>
    </row>
    <row r="120" ht="15">
      <c r="B120" s="271"/>
    </row>
    <row r="121" spans="2:9" ht="70.5" customHeight="1">
      <c r="B121" s="434" t="s">
        <v>409</v>
      </c>
      <c r="C121" s="434"/>
      <c r="D121" s="434"/>
      <c r="E121" s="434"/>
      <c r="F121" s="434"/>
      <c r="G121" s="434"/>
      <c r="H121" s="434"/>
      <c r="I121" s="434"/>
    </row>
    <row r="122" spans="2:9" ht="58.5" customHeight="1">
      <c r="B122" s="434" t="s">
        <v>410</v>
      </c>
      <c r="C122" s="434"/>
      <c r="D122" s="434"/>
      <c r="E122" s="434"/>
      <c r="F122" s="434"/>
      <c r="G122" s="434"/>
      <c r="H122" s="434"/>
      <c r="I122" s="434"/>
    </row>
    <row r="123" spans="2:9" ht="53.25" customHeight="1">
      <c r="B123" s="434" t="s">
        <v>411</v>
      </c>
      <c r="C123" s="434"/>
      <c r="D123" s="434"/>
      <c r="E123" s="434"/>
      <c r="F123" s="434"/>
      <c r="G123" s="434"/>
      <c r="H123" s="434"/>
      <c r="I123" s="434"/>
    </row>
    <row r="124" ht="15">
      <c r="B124" s="273"/>
    </row>
    <row r="125" spans="2:9" ht="15">
      <c r="B125" s="436" t="s">
        <v>412</v>
      </c>
      <c r="C125" s="436"/>
      <c r="D125" s="436"/>
      <c r="E125" s="436"/>
      <c r="F125" s="436"/>
      <c r="G125" s="436"/>
      <c r="H125" s="436"/>
      <c r="I125" s="436"/>
    </row>
    <row r="126" spans="2:9" ht="15">
      <c r="B126" s="436" t="s">
        <v>413</v>
      </c>
      <c r="C126" s="436"/>
      <c r="D126" s="436"/>
      <c r="E126" s="436"/>
      <c r="F126" s="436"/>
      <c r="G126" s="436"/>
      <c r="H126" s="436"/>
      <c r="I126" s="436"/>
    </row>
    <row r="127" ht="15">
      <c r="B127" s="271"/>
    </row>
    <row r="128" spans="2:9" ht="15">
      <c r="B128" s="436" t="s">
        <v>414</v>
      </c>
      <c r="C128" s="436"/>
      <c r="D128" s="436"/>
      <c r="E128" s="436"/>
      <c r="F128" s="436"/>
      <c r="G128" s="436"/>
      <c r="H128" s="436"/>
      <c r="I128" s="436"/>
    </row>
    <row r="129" ht="15">
      <c r="B129" s="271"/>
    </row>
    <row r="130" spans="2:9" ht="35.25" customHeight="1">
      <c r="B130" s="434" t="s">
        <v>415</v>
      </c>
      <c r="C130" s="434"/>
      <c r="D130" s="434"/>
      <c r="E130" s="434"/>
      <c r="F130" s="434"/>
      <c r="G130" s="434"/>
      <c r="H130" s="434"/>
      <c r="I130" s="434"/>
    </row>
    <row r="131" ht="15">
      <c r="B131" s="271"/>
    </row>
    <row r="132" spans="2:9" ht="72.75" customHeight="1">
      <c r="B132" s="437" t="s">
        <v>416</v>
      </c>
      <c r="C132" s="437"/>
      <c r="D132" s="437"/>
      <c r="E132" s="437"/>
      <c r="F132" s="437"/>
      <c r="G132" s="437"/>
      <c r="H132" s="437"/>
      <c r="I132" s="437"/>
    </row>
    <row r="133" ht="15">
      <c r="B133" s="271"/>
    </row>
    <row r="134" spans="2:9" ht="15">
      <c r="B134" s="432" t="s">
        <v>417</v>
      </c>
      <c r="C134" s="432"/>
      <c r="D134" s="432"/>
      <c r="E134" s="432"/>
      <c r="F134" s="432"/>
      <c r="G134" s="432"/>
      <c r="H134" s="432"/>
      <c r="I134" s="432"/>
    </row>
    <row r="135" spans="2:9" ht="49.5" customHeight="1">
      <c r="B135" s="434" t="s">
        <v>418</v>
      </c>
      <c r="C135" s="434"/>
      <c r="D135" s="434"/>
      <c r="E135" s="434"/>
      <c r="F135" s="434"/>
      <c r="G135" s="434"/>
      <c r="H135" s="434"/>
      <c r="I135" s="434"/>
    </row>
    <row r="136" ht="15">
      <c r="B136" s="271"/>
    </row>
    <row r="137" spans="2:9" ht="15">
      <c r="B137" s="432" t="s">
        <v>419</v>
      </c>
      <c r="C137" s="432"/>
      <c r="D137" s="432"/>
      <c r="E137" s="432"/>
      <c r="F137" s="432"/>
      <c r="G137" s="432"/>
      <c r="H137" s="432"/>
      <c r="I137" s="432"/>
    </row>
    <row r="138" spans="2:9" ht="32.25" customHeight="1">
      <c r="B138" s="434" t="s">
        <v>420</v>
      </c>
      <c r="C138" s="434"/>
      <c r="D138" s="434"/>
      <c r="E138" s="434"/>
      <c r="F138" s="434"/>
      <c r="G138" s="434"/>
      <c r="H138" s="434"/>
      <c r="I138" s="434"/>
    </row>
    <row r="139" spans="2:9" ht="54.75" customHeight="1">
      <c r="B139" s="434" t="s">
        <v>421</v>
      </c>
      <c r="C139" s="434"/>
      <c r="D139" s="434"/>
      <c r="E139" s="434"/>
      <c r="F139" s="434"/>
      <c r="G139" s="434"/>
      <c r="H139" s="434"/>
      <c r="I139" s="434"/>
    </row>
    <row r="140" spans="2:9" ht="43.5" customHeight="1">
      <c r="B140" s="434" t="s">
        <v>422</v>
      </c>
      <c r="C140" s="434"/>
      <c r="D140" s="434"/>
      <c r="E140" s="434"/>
      <c r="F140" s="434"/>
      <c r="G140" s="434"/>
      <c r="H140" s="434"/>
      <c r="I140" s="434"/>
    </row>
    <row r="141" ht="15">
      <c r="B141" s="271"/>
    </row>
    <row r="142" spans="2:9" ht="63.75" customHeight="1">
      <c r="B142" s="437" t="s">
        <v>423</v>
      </c>
      <c r="C142" s="437"/>
      <c r="D142" s="437"/>
      <c r="E142" s="437"/>
      <c r="F142" s="437"/>
      <c r="G142" s="437"/>
      <c r="H142" s="437"/>
      <c r="I142" s="437"/>
    </row>
    <row r="143" ht="15">
      <c r="B143" s="271"/>
    </row>
    <row r="144" spans="2:10" ht="62.25" customHeight="1">
      <c r="B144" s="434" t="s">
        <v>424</v>
      </c>
      <c r="C144" s="434"/>
      <c r="D144" s="434"/>
      <c r="E144" s="434"/>
      <c r="F144" s="434"/>
      <c r="G144" s="434"/>
      <c r="H144" s="434"/>
      <c r="I144" s="434"/>
      <c r="J144" s="434"/>
    </row>
    <row r="145" ht="15">
      <c r="B145" s="271"/>
    </row>
    <row r="146" spans="2:10" ht="36.75" customHeight="1">
      <c r="B146" s="437" t="s">
        <v>425</v>
      </c>
      <c r="C146" s="437"/>
      <c r="D146" s="437"/>
      <c r="E146" s="437"/>
      <c r="F146" s="437"/>
      <c r="G146" s="437"/>
      <c r="H146" s="437"/>
      <c r="I146" s="437"/>
      <c r="J146" s="437"/>
    </row>
    <row r="147" ht="15">
      <c r="B147" s="271"/>
    </row>
    <row r="148" spans="2:10" ht="15">
      <c r="B148" s="435" t="s">
        <v>426</v>
      </c>
      <c r="C148" s="435"/>
      <c r="D148" s="435"/>
      <c r="E148" s="435"/>
      <c r="F148" s="435"/>
      <c r="G148" s="435"/>
      <c r="H148" s="435"/>
      <c r="I148" s="435"/>
      <c r="J148" s="435"/>
    </row>
    <row r="149" ht="15">
      <c r="B149" s="271"/>
    </row>
    <row r="150" spans="2:10" ht="15">
      <c r="B150" s="434" t="s">
        <v>427</v>
      </c>
      <c r="C150" s="434"/>
      <c r="D150" s="434"/>
      <c r="E150" s="434"/>
      <c r="F150" s="434"/>
      <c r="G150" s="434"/>
      <c r="H150" s="434"/>
      <c r="I150" s="434"/>
      <c r="J150" s="434"/>
    </row>
    <row r="151" ht="15">
      <c r="B151" s="273"/>
    </row>
    <row r="152" spans="2:10" ht="28.5" customHeight="1">
      <c r="B152" s="434" t="s">
        <v>428</v>
      </c>
      <c r="C152" s="434"/>
      <c r="D152" s="434"/>
      <c r="E152" s="434"/>
      <c r="F152" s="434"/>
      <c r="G152" s="434"/>
      <c r="H152" s="434"/>
      <c r="I152" s="434"/>
      <c r="J152" s="434"/>
    </row>
    <row r="153" ht="15">
      <c r="B153" s="273"/>
    </row>
    <row r="154" spans="2:10" ht="40.5" customHeight="1">
      <c r="B154" s="434" t="s">
        <v>429</v>
      </c>
      <c r="C154" s="434"/>
      <c r="D154" s="434"/>
      <c r="E154" s="434"/>
      <c r="F154" s="434"/>
      <c r="G154" s="434"/>
      <c r="H154" s="434"/>
      <c r="I154" s="434"/>
      <c r="J154" s="434"/>
    </row>
    <row r="155" ht="15">
      <c r="B155" s="271"/>
    </row>
    <row r="156" spans="2:10" ht="15">
      <c r="B156" s="435" t="s">
        <v>430</v>
      </c>
      <c r="C156" s="435"/>
      <c r="D156" s="435"/>
      <c r="E156" s="435"/>
      <c r="F156" s="435"/>
      <c r="G156" s="435"/>
      <c r="H156" s="435"/>
      <c r="I156" s="435"/>
      <c r="J156" s="435"/>
    </row>
    <row r="157" ht="15">
      <c r="B157" s="271"/>
    </row>
    <row r="158" spans="2:11" ht="33.75" customHeight="1">
      <c r="B158" s="434" t="s">
        <v>431</v>
      </c>
      <c r="C158" s="434"/>
      <c r="D158" s="434"/>
      <c r="E158" s="434"/>
      <c r="F158" s="434"/>
      <c r="G158" s="434"/>
      <c r="H158" s="434"/>
      <c r="I158" s="434"/>
      <c r="J158" s="434"/>
      <c r="K158" s="434"/>
    </row>
    <row r="159" ht="15">
      <c r="B159" s="271"/>
    </row>
    <row r="160" spans="2:11" ht="33.75" customHeight="1">
      <c r="B160" s="435" t="s">
        <v>432</v>
      </c>
      <c r="C160" s="435"/>
      <c r="D160" s="435"/>
      <c r="E160" s="435"/>
      <c r="F160" s="435"/>
      <c r="G160" s="435"/>
      <c r="H160" s="435"/>
      <c r="I160" s="435"/>
      <c r="J160" s="435"/>
      <c r="K160" s="435"/>
    </row>
    <row r="161" ht="15">
      <c r="B161" s="271"/>
    </row>
    <row r="162" spans="2:11" ht="41.25" customHeight="1">
      <c r="B162" s="434" t="s">
        <v>433</v>
      </c>
      <c r="C162" s="434"/>
      <c r="D162" s="434"/>
      <c r="E162" s="434"/>
      <c r="F162" s="434"/>
      <c r="G162" s="434"/>
      <c r="H162" s="434"/>
      <c r="I162" s="434"/>
      <c r="J162" s="434"/>
      <c r="K162" s="434"/>
    </row>
    <row r="163" spans="2:11" ht="30" customHeight="1">
      <c r="B163" s="434" t="s">
        <v>434</v>
      </c>
      <c r="C163" s="434"/>
      <c r="D163" s="434"/>
      <c r="E163" s="434"/>
      <c r="F163" s="434"/>
      <c r="G163" s="434"/>
      <c r="H163" s="434"/>
      <c r="I163" s="434"/>
      <c r="J163" s="434"/>
      <c r="K163" s="434"/>
    </row>
    <row r="164" ht="15">
      <c r="B164" s="271"/>
    </row>
    <row r="165" spans="2:11" ht="15">
      <c r="B165" s="432" t="s">
        <v>435</v>
      </c>
      <c r="C165" s="432"/>
      <c r="D165" s="432"/>
      <c r="E165" s="432"/>
      <c r="F165" s="432"/>
      <c r="G165" s="432"/>
      <c r="H165" s="432"/>
      <c r="I165" s="432"/>
      <c r="J165" s="432"/>
      <c r="K165" s="432"/>
    </row>
    <row r="166" ht="15">
      <c r="B166" s="271"/>
    </row>
    <row r="167" spans="2:11" ht="15">
      <c r="B167" s="436" t="s">
        <v>369</v>
      </c>
      <c r="C167" s="436"/>
      <c r="D167" s="436"/>
      <c r="E167" s="436"/>
      <c r="F167" s="436"/>
      <c r="G167" s="436"/>
      <c r="H167" s="436"/>
      <c r="I167" s="436"/>
      <c r="J167" s="436"/>
      <c r="K167" s="436"/>
    </row>
    <row r="168" ht="15">
      <c r="B168" s="271"/>
    </row>
    <row r="169" spans="2:11" ht="35.25" customHeight="1">
      <c r="B169" s="437" t="s">
        <v>436</v>
      </c>
      <c r="C169" s="437"/>
      <c r="D169" s="437"/>
      <c r="E169" s="437"/>
      <c r="F169" s="437"/>
      <c r="G169" s="437"/>
      <c r="H169" s="437"/>
      <c r="I169" s="437"/>
      <c r="J169" s="437"/>
      <c r="K169" s="437"/>
    </row>
    <row r="170" ht="15">
      <c r="B170" s="271"/>
    </row>
    <row r="171" spans="2:11" ht="56.25" customHeight="1">
      <c r="B171" s="434" t="s">
        <v>437</v>
      </c>
      <c r="C171" s="434"/>
      <c r="D171" s="434"/>
      <c r="E171" s="434"/>
      <c r="F171" s="434"/>
      <c r="G171" s="434"/>
      <c r="H171" s="434"/>
      <c r="I171" s="434"/>
      <c r="J171" s="434"/>
      <c r="K171" s="434"/>
    </row>
    <row r="172" ht="15">
      <c r="B172" s="271"/>
    </row>
    <row r="173" spans="2:11" ht="33" customHeight="1">
      <c r="B173" s="437" t="s">
        <v>438</v>
      </c>
      <c r="C173" s="437"/>
      <c r="D173" s="437"/>
      <c r="E173" s="437"/>
      <c r="F173" s="437"/>
      <c r="G173" s="437"/>
      <c r="H173" s="437"/>
      <c r="I173" s="437"/>
      <c r="J173" s="437"/>
      <c r="K173" s="437"/>
    </row>
    <row r="174" ht="15">
      <c r="B174" s="271"/>
    </row>
    <row r="175" spans="2:11" ht="61.5" customHeight="1">
      <c r="B175" s="434" t="s">
        <v>439</v>
      </c>
      <c r="C175" s="434"/>
      <c r="D175" s="434"/>
      <c r="E175" s="434"/>
      <c r="F175" s="434"/>
      <c r="G175" s="434"/>
      <c r="H175" s="434"/>
      <c r="I175" s="434"/>
      <c r="J175" s="434"/>
      <c r="K175" s="434"/>
    </row>
    <row r="176" ht="15">
      <c r="B176" s="274"/>
    </row>
    <row r="177" spans="2:11" ht="15">
      <c r="B177" s="432" t="s">
        <v>440</v>
      </c>
      <c r="C177" s="432"/>
      <c r="D177" s="432"/>
      <c r="E177" s="432"/>
      <c r="F177" s="432"/>
      <c r="G177" s="432"/>
      <c r="H177" s="432"/>
      <c r="I177" s="432"/>
      <c r="J177" s="432"/>
      <c r="K177" s="432"/>
    </row>
    <row r="178" ht="25.5">
      <c r="B178" s="273" t="s">
        <v>441</v>
      </c>
    </row>
    <row r="179" ht="15">
      <c r="B179" s="272"/>
    </row>
    <row r="180" spans="2:11" ht="15">
      <c r="B180" s="432" t="s">
        <v>442</v>
      </c>
      <c r="C180" s="432"/>
      <c r="D180" s="432"/>
      <c r="E180" s="432"/>
      <c r="F180" s="432"/>
      <c r="G180" s="432"/>
      <c r="H180" s="432"/>
      <c r="I180" s="432"/>
      <c r="J180" s="432"/>
      <c r="K180" s="432"/>
    </row>
    <row r="181" spans="2:11" ht="15">
      <c r="B181" s="433" t="s">
        <v>443</v>
      </c>
      <c r="C181" s="433"/>
      <c r="D181" s="433"/>
      <c r="E181" s="433"/>
      <c r="F181" s="433"/>
      <c r="G181" s="433"/>
      <c r="H181" s="433"/>
      <c r="I181" s="433"/>
      <c r="J181" s="433"/>
      <c r="K181" s="433"/>
    </row>
    <row r="182" spans="2:11" ht="15">
      <c r="B182" s="434" t="s">
        <v>444</v>
      </c>
      <c r="C182" s="434"/>
      <c r="D182" s="434"/>
      <c r="E182" s="434"/>
      <c r="F182" s="434"/>
      <c r="G182" s="434"/>
      <c r="H182" s="434"/>
      <c r="I182" s="434"/>
      <c r="J182" s="434"/>
      <c r="K182" s="434"/>
    </row>
    <row r="183" ht="15">
      <c r="B183" s="273"/>
    </row>
    <row r="184" spans="2:11" ht="15">
      <c r="B184" s="433" t="s">
        <v>445</v>
      </c>
      <c r="C184" s="433"/>
      <c r="D184" s="433"/>
      <c r="E184" s="433"/>
      <c r="F184" s="433"/>
      <c r="G184" s="433"/>
      <c r="H184" s="433"/>
      <c r="I184" s="433"/>
      <c r="J184" s="433"/>
      <c r="K184" s="433"/>
    </row>
    <row r="185" spans="2:11" ht="15">
      <c r="B185" s="433" t="s">
        <v>446</v>
      </c>
      <c r="C185" s="433"/>
      <c r="D185" s="433"/>
      <c r="E185" s="433"/>
      <c r="F185" s="433"/>
      <c r="G185" s="433"/>
      <c r="H185" s="433"/>
      <c r="I185" s="433"/>
      <c r="J185" s="433"/>
      <c r="K185" s="433"/>
    </row>
    <row r="186" ht="15">
      <c r="B186" s="273"/>
    </row>
    <row r="187" spans="2:11" ht="15">
      <c r="B187" s="433" t="s">
        <v>447</v>
      </c>
      <c r="C187" s="433"/>
      <c r="D187" s="433"/>
      <c r="E187" s="433"/>
      <c r="F187" s="433"/>
      <c r="G187" s="433"/>
      <c r="H187" s="433"/>
      <c r="I187" s="433"/>
      <c r="J187" s="433"/>
      <c r="K187" s="433"/>
    </row>
    <row r="188" spans="2:11" ht="30.75" customHeight="1">
      <c r="B188" s="434" t="s">
        <v>448</v>
      </c>
      <c r="C188" s="434"/>
      <c r="D188" s="434"/>
      <c r="E188" s="434"/>
      <c r="F188" s="434"/>
      <c r="G188" s="434"/>
      <c r="H188" s="434"/>
      <c r="I188" s="434"/>
      <c r="J188" s="434"/>
      <c r="K188" s="434"/>
    </row>
    <row r="189" ht="15">
      <c r="B189" s="273"/>
    </row>
    <row r="190" spans="2:11" ht="15">
      <c r="B190" s="433" t="s">
        <v>449</v>
      </c>
      <c r="C190" s="433"/>
      <c r="D190" s="433"/>
      <c r="E190" s="433"/>
      <c r="F190" s="433"/>
      <c r="G190" s="433"/>
      <c r="H190" s="433"/>
      <c r="I190" s="433"/>
      <c r="J190" s="433"/>
      <c r="K190" s="433"/>
    </row>
    <row r="191" spans="2:12" ht="43.5" customHeight="1">
      <c r="B191" s="434" t="s">
        <v>450</v>
      </c>
      <c r="C191" s="434"/>
      <c r="D191" s="434"/>
      <c r="E191" s="434"/>
      <c r="F191" s="434"/>
      <c r="G191" s="434"/>
      <c r="H191" s="434"/>
      <c r="I191" s="434"/>
      <c r="J191" s="434"/>
      <c r="K191" s="434"/>
      <c r="L191" s="434"/>
    </row>
    <row r="192" ht="15">
      <c r="B192" s="273"/>
    </row>
    <row r="193" spans="2:12" ht="15">
      <c r="B193" s="433" t="s">
        <v>451</v>
      </c>
      <c r="C193" s="433"/>
      <c r="D193" s="433"/>
      <c r="E193" s="433"/>
      <c r="F193" s="433"/>
      <c r="G193" s="433"/>
      <c r="H193" s="433"/>
      <c r="I193" s="433"/>
      <c r="J193" s="433"/>
      <c r="K193" s="433"/>
      <c r="L193" s="433"/>
    </row>
    <row r="194" ht="15">
      <c r="B194" s="273"/>
    </row>
    <row r="195" spans="2:12" ht="57.75" customHeight="1">
      <c r="B195" s="434" t="s">
        <v>452</v>
      </c>
      <c r="C195" s="434"/>
      <c r="D195" s="434"/>
      <c r="E195" s="434"/>
      <c r="F195" s="434"/>
      <c r="G195" s="434"/>
      <c r="H195" s="434"/>
      <c r="I195" s="434"/>
      <c r="J195" s="434"/>
      <c r="K195" s="434"/>
      <c r="L195" s="434"/>
    </row>
    <row r="196" ht="15">
      <c r="B196" s="273"/>
    </row>
    <row r="197" spans="2:12" ht="33.75" customHeight="1">
      <c r="B197" s="437" t="s">
        <v>453</v>
      </c>
      <c r="C197" s="437"/>
      <c r="D197" s="437"/>
      <c r="E197" s="437"/>
      <c r="F197" s="437"/>
      <c r="G197" s="437"/>
      <c r="H197" s="437"/>
      <c r="I197" s="437"/>
      <c r="J197" s="437"/>
      <c r="K197" s="437"/>
      <c r="L197" s="437"/>
    </row>
    <row r="198" ht="13.5" customHeight="1">
      <c r="B198" s="271"/>
    </row>
    <row r="199" spans="2:12" ht="33.75" customHeight="1">
      <c r="B199" s="434" t="s">
        <v>454</v>
      </c>
      <c r="C199" s="434"/>
      <c r="D199" s="434"/>
      <c r="E199" s="434"/>
      <c r="F199" s="434"/>
      <c r="G199" s="434"/>
      <c r="H199" s="434"/>
      <c r="I199" s="434"/>
      <c r="J199" s="434"/>
      <c r="K199" s="434"/>
      <c r="L199" s="434"/>
    </row>
    <row r="200" ht="15">
      <c r="B200" s="271"/>
    </row>
    <row r="201" spans="2:12" ht="21" customHeight="1">
      <c r="B201" s="437" t="s">
        <v>455</v>
      </c>
      <c r="C201" s="437"/>
      <c r="D201" s="437"/>
      <c r="E201" s="437"/>
      <c r="F201" s="437"/>
      <c r="G201" s="437"/>
      <c r="H201" s="437"/>
      <c r="I201" s="437"/>
      <c r="J201" s="437"/>
      <c r="K201" s="437"/>
      <c r="L201" s="437"/>
    </row>
    <row r="202" ht="15">
      <c r="B202" s="271"/>
    </row>
    <row r="203" spans="2:12" ht="38.25" customHeight="1">
      <c r="B203" s="434" t="s">
        <v>456</v>
      </c>
      <c r="C203" s="434"/>
      <c r="D203" s="434"/>
      <c r="E203" s="434"/>
      <c r="F203" s="434"/>
      <c r="G203" s="434"/>
      <c r="H203" s="434"/>
      <c r="I203" s="434"/>
      <c r="J203" s="434"/>
      <c r="K203" s="434"/>
      <c r="L203" s="434"/>
    </row>
    <row r="204" spans="2:12" ht="33.75" customHeight="1">
      <c r="B204" s="434" t="s">
        <v>457</v>
      </c>
      <c r="C204" s="434"/>
      <c r="D204" s="434"/>
      <c r="E204" s="434"/>
      <c r="F204" s="434"/>
      <c r="G204" s="434"/>
      <c r="H204" s="434"/>
      <c r="I204" s="434"/>
      <c r="J204" s="434"/>
      <c r="K204" s="434"/>
      <c r="L204" s="434"/>
    </row>
    <row r="205" ht="15">
      <c r="B205" s="271"/>
    </row>
    <row r="206" spans="2:12" ht="15">
      <c r="B206" s="432" t="s">
        <v>458</v>
      </c>
      <c r="C206" s="432"/>
      <c r="D206" s="432"/>
      <c r="E206" s="432"/>
      <c r="F206" s="432"/>
      <c r="G206" s="432"/>
      <c r="H206" s="432"/>
      <c r="I206" s="432"/>
      <c r="J206" s="432"/>
      <c r="K206" s="432"/>
      <c r="L206" s="432"/>
    </row>
    <row r="207" ht="9.75" customHeight="1">
      <c r="B207" s="271"/>
    </row>
    <row r="208" spans="2:12" ht="27" customHeight="1">
      <c r="B208" s="434" t="s">
        <v>459</v>
      </c>
      <c r="C208" s="434"/>
      <c r="D208" s="434"/>
      <c r="E208" s="434"/>
      <c r="F208" s="434"/>
      <c r="G208" s="434"/>
      <c r="H208" s="434"/>
      <c r="I208" s="434"/>
      <c r="J208" s="434"/>
      <c r="K208" s="434"/>
      <c r="L208" s="434"/>
    </row>
    <row r="209" ht="15">
      <c r="B209" s="271"/>
    </row>
    <row r="210" spans="2:12" ht="15">
      <c r="B210" s="432" t="s">
        <v>460</v>
      </c>
      <c r="C210" s="432"/>
      <c r="D210" s="432"/>
      <c r="E210" s="432"/>
      <c r="F210" s="432"/>
      <c r="G210" s="432"/>
      <c r="H210" s="432"/>
      <c r="I210" s="432"/>
      <c r="J210" s="432"/>
      <c r="K210" s="432"/>
      <c r="L210" s="432"/>
    </row>
    <row r="211" ht="15">
      <c r="B211" s="271"/>
    </row>
    <row r="212" spans="2:12" ht="15">
      <c r="B212" s="432" t="s">
        <v>461</v>
      </c>
      <c r="C212" s="432"/>
      <c r="D212" s="432"/>
      <c r="E212" s="432"/>
      <c r="F212" s="432"/>
      <c r="G212" s="432"/>
      <c r="H212" s="432"/>
      <c r="I212" s="432"/>
      <c r="J212" s="432"/>
      <c r="K212" s="432"/>
      <c r="L212" s="432"/>
    </row>
    <row r="213" spans="2:12" ht="15">
      <c r="B213" s="433" t="s">
        <v>462</v>
      </c>
      <c r="C213" s="433"/>
      <c r="D213" s="433"/>
      <c r="E213" s="433"/>
      <c r="F213" s="433"/>
      <c r="G213" s="433"/>
      <c r="H213" s="433"/>
      <c r="I213" s="433"/>
      <c r="J213" s="433"/>
      <c r="K213" s="433"/>
      <c r="L213" s="433"/>
    </row>
    <row r="214" ht="15">
      <c r="B214" s="272"/>
    </row>
    <row r="215" spans="2:12" ht="15">
      <c r="B215" s="437" t="s">
        <v>463</v>
      </c>
      <c r="C215" s="437"/>
      <c r="D215" s="437"/>
      <c r="E215" s="437"/>
      <c r="F215" s="437"/>
      <c r="G215" s="437"/>
      <c r="H215" s="437"/>
      <c r="I215" s="437"/>
      <c r="J215" s="437"/>
      <c r="K215" s="437"/>
      <c r="L215" s="437"/>
    </row>
    <row r="216" ht="15">
      <c r="B216" s="271"/>
    </row>
    <row r="217" spans="2:12" ht="15">
      <c r="B217" s="435" t="s">
        <v>464</v>
      </c>
      <c r="C217" s="435"/>
      <c r="D217" s="435"/>
      <c r="E217" s="435"/>
      <c r="F217" s="435"/>
      <c r="G217" s="435"/>
      <c r="H217" s="435"/>
      <c r="I217" s="435"/>
      <c r="J217" s="435"/>
      <c r="K217" s="435"/>
      <c r="L217" s="435"/>
    </row>
    <row r="218" ht="15">
      <c r="B218" s="271"/>
    </row>
    <row r="219" spans="2:12" ht="15">
      <c r="B219" s="432" t="s">
        <v>465</v>
      </c>
      <c r="C219" s="432"/>
      <c r="D219" s="432"/>
      <c r="E219" s="432"/>
      <c r="F219" s="432"/>
      <c r="G219" s="432"/>
      <c r="H219" s="432"/>
      <c r="I219" s="432"/>
      <c r="J219" s="432"/>
      <c r="K219" s="432"/>
      <c r="L219" s="432"/>
    </row>
    <row r="220" spans="2:9" ht="15.75" thickBot="1">
      <c r="B220" s="271"/>
      <c r="I220" s="147"/>
    </row>
    <row r="221" spans="2:9" ht="15.75" thickBot="1">
      <c r="B221" s="275"/>
      <c r="C221" s="427"/>
      <c r="D221" s="428"/>
      <c r="E221" s="428"/>
      <c r="F221" s="429"/>
      <c r="G221" s="278">
        <v>2020</v>
      </c>
      <c r="H221" s="278">
        <v>2019</v>
      </c>
      <c r="I221" s="147"/>
    </row>
    <row r="222" spans="2:9" ht="15.75" thickBot="1">
      <c r="B222" s="445"/>
      <c r="C222" s="424" t="s">
        <v>466</v>
      </c>
      <c r="D222" s="425"/>
      <c r="E222" s="425"/>
      <c r="F222" s="426"/>
      <c r="G222" s="279">
        <v>2300000</v>
      </c>
      <c r="H222" s="280">
        <v>0</v>
      </c>
      <c r="I222" s="468"/>
    </row>
    <row r="223" spans="2:9" ht="15.75" thickBot="1">
      <c r="B223" s="446"/>
      <c r="C223" s="439" t="s">
        <v>467</v>
      </c>
      <c r="D223" s="440"/>
      <c r="E223" s="440"/>
      <c r="F223" s="441"/>
      <c r="G223" s="281">
        <v>1450000</v>
      </c>
      <c r="H223" s="282">
        <v>0</v>
      </c>
      <c r="I223" s="469"/>
    </row>
    <row r="224" spans="2:9" ht="15.75" thickBot="1">
      <c r="B224" s="446"/>
      <c r="C224" s="439" t="s">
        <v>468</v>
      </c>
      <c r="D224" s="440"/>
      <c r="E224" s="440"/>
      <c r="F224" s="441"/>
      <c r="G224" s="281">
        <v>850000</v>
      </c>
      <c r="H224" s="282">
        <v>0</v>
      </c>
      <c r="I224" s="469"/>
    </row>
    <row r="225" spans="2:10" ht="15.75" thickBot="1">
      <c r="B225" s="446"/>
      <c r="C225" s="424" t="s">
        <v>469</v>
      </c>
      <c r="D225" s="425"/>
      <c r="E225" s="425"/>
      <c r="F225" s="426"/>
      <c r="G225" s="279">
        <v>2076535.28</v>
      </c>
      <c r="H225" s="279">
        <v>5312.58</v>
      </c>
      <c r="I225" s="468"/>
      <c r="J225" s="287"/>
    </row>
    <row r="226" spans="2:9" ht="15.75" thickBot="1">
      <c r="B226" s="446"/>
      <c r="C226" s="424" t="s">
        <v>470</v>
      </c>
      <c r="D226" s="425"/>
      <c r="E226" s="425"/>
      <c r="F226" s="426"/>
      <c r="G226" s="279">
        <v>1390505.32</v>
      </c>
      <c r="H226" s="279">
        <v>5312.58</v>
      </c>
      <c r="I226" s="469"/>
    </row>
    <row r="227" spans="2:9" ht="15.75" thickBot="1">
      <c r="B227" s="446"/>
      <c r="C227" s="439" t="s">
        <v>471</v>
      </c>
      <c r="D227" s="440"/>
      <c r="E227" s="440"/>
      <c r="F227" s="441"/>
      <c r="G227" s="281">
        <v>363658.05</v>
      </c>
      <c r="H227" s="282">
        <v>0</v>
      </c>
      <c r="I227" s="469"/>
    </row>
    <row r="228" spans="2:9" ht="15.75" thickBot="1">
      <c r="B228" s="446"/>
      <c r="C228" s="439" t="s">
        <v>527</v>
      </c>
      <c r="D228" s="440"/>
      <c r="E228" s="440"/>
      <c r="F228" s="441"/>
      <c r="G228" s="281">
        <v>957974.82</v>
      </c>
      <c r="H228" s="281">
        <v>5312.58</v>
      </c>
      <c r="I228" s="469"/>
    </row>
    <row r="229" spans="2:9" ht="15.75" thickBot="1">
      <c r="B229" s="446"/>
      <c r="C229" s="439" t="s">
        <v>472</v>
      </c>
      <c r="D229" s="440"/>
      <c r="E229" s="440"/>
      <c r="F229" s="441"/>
      <c r="G229" s="281">
        <v>68872.45</v>
      </c>
      <c r="H229" s="282">
        <v>0</v>
      </c>
      <c r="I229" s="469"/>
    </row>
    <row r="230" spans="2:9" ht="27" customHeight="1" thickBot="1">
      <c r="B230" s="446"/>
      <c r="C230" s="424" t="s">
        <v>473</v>
      </c>
      <c r="D230" s="425"/>
      <c r="E230" s="425"/>
      <c r="F230" s="426"/>
      <c r="G230" s="279">
        <v>81780</v>
      </c>
      <c r="H230" s="280">
        <v>0</v>
      </c>
      <c r="I230" s="469"/>
    </row>
    <row r="231" spans="2:9" ht="15.75" thickBot="1">
      <c r="B231" s="446"/>
      <c r="C231" s="439" t="s">
        <v>474</v>
      </c>
      <c r="D231" s="440"/>
      <c r="E231" s="440"/>
      <c r="F231" s="441"/>
      <c r="G231" s="281">
        <v>81780</v>
      </c>
      <c r="H231" s="282">
        <v>0</v>
      </c>
      <c r="I231" s="469"/>
    </row>
    <row r="232" spans="2:9" ht="15.75" thickBot="1">
      <c r="B232" s="446"/>
      <c r="C232" s="424" t="s">
        <v>243</v>
      </c>
      <c r="D232" s="425"/>
      <c r="E232" s="425"/>
      <c r="F232" s="426"/>
      <c r="G232" s="279">
        <v>604249.96</v>
      </c>
      <c r="H232" s="282"/>
      <c r="I232" s="469"/>
    </row>
    <row r="233" spans="2:9" ht="31.5" customHeight="1" thickBot="1">
      <c r="B233" s="446"/>
      <c r="C233" s="439" t="s">
        <v>475</v>
      </c>
      <c r="D233" s="440"/>
      <c r="E233" s="440"/>
      <c r="F233" s="441"/>
      <c r="G233" s="281">
        <v>96320.63</v>
      </c>
      <c r="H233" s="280">
        <v>0</v>
      </c>
      <c r="I233" s="469"/>
    </row>
    <row r="234" spans="2:9" ht="27.75" customHeight="1" thickBot="1">
      <c r="B234" s="446"/>
      <c r="C234" s="439" t="s">
        <v>476</v>
      </c>
      <c r="D234" s="440"/>
      <c r="E234" s="440"/>
      <c r="F234" s="441"/>
      <c r="G234" s="281">
        <v>507929.33</v>
      </c>
      <c r="H234" s="282">
        <v>0</v>
      </c>
      <c r="I234" s="469"/>
    </row>
    <row r="235" spans="2:9" ht="15.75" thickBot="1">
      <c r="B235" s="446"/>
      <c r="C235" s="424" t="s">
        <v>250</v>
      </c>
      <c r="D235" s="425"/>
      <c r="E235" s="425"/>
      <c r="F235" s="426"/>
      <c r="G235" s="280" t="s">
        <v>478</v>
      </c>
      <c r="H235" s="280">
        <v>0</v>
      </c>
      <c r="I235" s="469"/>
    </row>
    <row r="236" spans="2:9" ht="15.75" thickBot="1">
      <c r="B236" s="446"/>
      <c r="C236" s="439" t="s">
        <v>477</v>
      </c>
      <c r="D236" s="440"/>
      <c r="E236" s="440"/>
      <c r="F236" s="441"/>
      <c r="G236" s="281">
        <v>2409900</v>
      </c>
      <c r="H236" s="282">
        <v>0</v>
      </c>
      <c r="I236" s="469"/>
    </row>
    <row r="237" spans="2:9" ht="15.75" thickBot="1">
      <c r="B237" s="447"/>
      <c r="C237" s="442"/>
      <c r="D237" s="443"/>
      <c r="E237" s="443"/>
      <c r="F237" s="443"/>
      <c r="G237" s="443"/>
      <c r="H237" s="444"/>
      <c r="I237" s="469"/>
    </row>
    <row r="238" spans="2:9" ht="26.25" customHeight="1" thickBot="1">
      <c r="B238" s="276" t="s">
        <v>479</v>
      </c>
      <c r="C238" s="439" t="s">
        <v>480</v>
      </c>
      <c r="D238" s="440"/>
      <c r="E238" s="440"/>
      <c r="F238" s="441"/>
      <c r="G238" s="283">
        <v>-142859</v>
      </c>
      <c r="H238" s="280">
        <v>-779.18</v>
      </c>
      <c r="I238" s="469"/>
    </row>
    <row r="239" spans="2:9" ht="15.75" thickBot="1">
      <c r="B239" s="276"/>
      <c r="C239" s="424" t="s">
        <v>6</v>
      </c>
      <c r="D239" s="425"/>
      <c r="E239" s="425"/>
      <c r="F239" s="426"/>
      <c r="G239" s="279">
        <v>6643576.28</v>
      </c>
      <c r="H239" s="279">
        <v>4533.4</v>
      </c>
      <c r="I239" s="469"/>
    </row>
    <row r="240" spans="2:9" ht="15">
      <c r="B240" s="271"/>
      <c r="I240" s="287"/>
    </row>
    <row r="241" spans="2:8" ht="15">
      <c r="B241" s="432" t="s">
        <v>481</v>
      </c>
      <c r="C241" s="432"/>
      <c r="D241" s="432"/>
      <c r="E241" s="432"/>
      <c r="F241" s="432"/>
      <c r="G241" s="432"/>
      <c r="H241" s="432"/>
    </row>
    <row r="242" ht="17.25" customHeight="1">
      <c r="B242" s="273" t="s">
        <v>405</v>
      </c>
    </row>
    <row r="243" ht="15">
      <c r="B243" s="271"/>
    </row>
    <row r="244" spans="2:8" ht="30.75" customHeight="1">
      <c r="B244" s="437" t="s">
        <v>482</v>
      </c>
      <c r="C244" s="437"/>
      <c r="D244" s="437"/>
      <c r="E244" s="437"/>
      <c r="F244" s="437"/>
      <c r="G244" s="437"/>
      <c r="H244" s="437"/>
    </row>
    <row r="245" ht="15">
      <c r="B245" s="273" t="s">
        <v>405</v>
      </c>
    </row>
    <row r="246" ht="15">
      <c r="B246" s="271"/>
    </row>
    <row r="247" spans="2:8" ht="15">
      <c r="B247" s="432" t="s">
        <v>483</v>
      </c>
      <c r="C247" s="432"/>
      <c r="D247" s="432"/>
      <c r="E247" s="432"/>
      <c r="F247" s="432"/>
      <c r="G247" s="432"/>
      <c r="H247" s="432"/>
    </row>
    <row r="248" ht="15">
      <c r="B248" s="273" t="s">
        <v>405</v>
      </c>
    </row>
    <row r="249" ht="15">
      <c r="B249" s="272"/>
    </row>
    <row r="250" spans="2:8" ht="15">
      <c r="B250" s="432" t="s">
        <v>484</v>
      </c>
      <c r="C250" s="432"/>
      <c r="D250" s="432"/>
      <c r="E250" s="432"/>
      <c r="F250" s="432"/>
      <c r="G250" s="432"/>
      <c r="H250" s="432"/>
    </row>
    <row r="251" ht="15">
      <c r="B251" s="273" t="s">
        <v>405</v>
      </c>
    </row>
    <row r="252" ht="15">
      <c r="B252" s="272"/>
    </row>
    <row r="253" spans="2:8" ht="27.75" customHeight="1">
      <c r="B253" s="437" t="s">
        <v>485</v>
      </c>
      <c r="C253" s="437"/>
      <c r="D253" s="437"/>
      <c r="E253" s="437"/>
      <c r="F253" s="437"/>
      <c r="G253" s="437"/>
      <c r="H253" s="437"/>
    </row>
    <row r="254" ht="15">
      <c r="B254" s="273" t="s">
        <v>405</v>
      </c>
    </row>
    <row r="255" ht="15">
      <c r="B255" s="271"/>
    </row>
    <row r="256" spans="2:8" ht="15">
      <c r="B256" s="437" t="s">
        <v>486</v>
      </c>
      <c r="C256" s="437"/>
      <c r="D256" s="437"/>
      <c r="E256" s="437"/>
      <c r="F256" s="437"/>
      <c r="G256" s="437"/>
      <c r="H256" s="437"/>
    </row>
    <row r="257" ht="15">
      <c r="B257" s="273" t="s">
        <v>405</v>
      </c>
    </row>
    <row r="258" ht="15">
      <c r="B258" s="271"/>
    </row>
    <row r="259" spans="2:8" ht="29.25" customHeight="1">
      <c r="B259" s="437" t="s">
        <v>487</v>
      </c>
      <c r="C259" s="437"/>
      <c r="D259" s="437"/>
      <c r="E259" s="437"/>
      <c r="F259" s="437"/>
      <c r="G259" s="437"/>
      <c r="H259" s="437"/>
    </row>
    <row r="260" ht="15">
      <c r="B260" s="273" t="s">
        <v>405</v>
      </c>
    </row>
    <row r="261" ht="15">
      <c r="B261" s="271"/>
    </row>
    <row r="262" spans="2:8" ht="15">
      <c r="B262" s="432" t="s">
        <v>488</v>
      </c>
      <c r="C262" s="432"/>
      <c r="D262" s="432"/>
      <c r="E262" s="432"/>
      <c r="F262" s="432"/>
      <c r="G262" s="432"/>
      <c r="H262" s="432"/>
    </row>
    <row r="263" ht="15">
      <c r="B263" s="271"/>
    </row>
    <row r="264" spans="2:8" ht="15">
      <c r="B264" s="436" t="s">
        <v>489</v>
      </c>
      <c r="C264" s="436"/>
      <c r="D264" s="436"/>
      <c r="E264" s="436"/>
      <c r="F264" s="436"/>
      <c r="G264" s="436"/>
      <c r="H264" s="436"/>
    </row>
    <row r="265" ht="15">
      <c r="B265" s="271"/>
    </row>
    <row r="266" spans="2:8" ht="15">
      <c r="B266" s="432" t="s">
        <v>490</v>
      </c>
      <c r="C266" s="432"/>
      <c r="D266" s="432"/>
      <c r="E266" s="432"/>
      <c r="F266" s="432"/>
      <c r="G266" s="432"/>
      <c r="H266" s="432"/>
    </row>
    <row r="267" ht="15">
      <c r="B267" s="273" t="s">
        <v>405</v>
      </c>
    </row>
    <row r="268" ht="15">
      <c r="B268" s="271"/>
    </row>
    <row r="269" spans="2:8" ht="32.25" customHeight="1">
      <c r="B269" s="437" t="s">
        <v>491</v>
      </c>
      <c r="C269" s="437"/>
      <c r="D269" s="437"/>
      <c r="E269" s="437"/>
      <c r="F269" s="437"/>
      <c r="G269" s="437"/>
      <c r="H269" s="437"/>
    </row>
    <row r="270" ht="15">
      <c r="B270" s="273" t="s">
        <v>405</v>
      </c>
    </row>
    <row r="271" ht="15">
      <c r="B271" s="272"/>
    </row>
    <row r="272" spans="2:8" ht="15">
      <c r="B272" s="432" t="s">
        <v>492</v>
      </c>
      <c r="C272" s="432"/>
      <c r="D272" s="432"/>
      <c r="E272" s="432"/>
      <c r="F272" s="432"/>
      <c r="G272" s="432"/>
      <c r="H272" s="432"/>
    </row>
    <row r="273" ht="15">
      <c r="B273" s="272"/>
    </row>
    <row r="274" spans="2:8" ht="43.5" customHeight="1">
      <c r="B274" s="450" t="s">
        <v>493</v>
      </c>
      <c r="C274" s="450"/>
      <c r="D274" s="450"/>
      <c r="E274" s="450"/>
      <c r="F274" s="450"/>
      <c r="G274" s="450"/>
      <c r="H274" s="450"/>
    </row>
    <row r="275" ht="15">
      <c r="B275" s="271"/>
    </row>
    <row r="276" spans="2:8" ht="15">
      <c r="B276" s="286" t="s">
        <v>533</v>
      </c>
      <c r="C276" s="286"/>
      <c r="D276" s="286"/>
      <c r="E276" s="286"/>
      <c r="F276" s="286"/>
      <c r="G276" s="286">
        <v>2020</v>
      </c>
      <c r="H276" s="286">
        <v>2019</v>
      </c>
    </row>
    <row r="277" spans="2:13" ht="15">
      <c r="B277" s="285" t="s">
        <v>528</v>
      </c>
      <c r="C277" s="285"/>
      <c r="D277" s="285"/>
      <c r="E277" s="285"/>
      <c r="F277" s="285"/>
      <c r="G277" s="284">
        <v>100896900</v>
      </c>
      <c r="H277" s="284">
        <v>78989300</v>
      </c>
      <c r="L277" s="284"/>
      <c r="M277" s="284"/>
    </row>
    <row r="278" spans="2:13" ht="15">
      <c r="B278" s="285" t="s">
        <v>529</v>
      </c>
      <c r="C278" s="285"/>
      <c r="D278" s="285"/>
      <c r="E278" s="285"/>
      <c r="F278" s="285"/>
      <c r="G278" s="284">
        <v>41447.18</v>
      </c>
      <c r="H278" s="284">
        <v>5013489.8</v>
      </c>
      <c r="L278" s="284"/>
      <c r="M278" s="284"/>
    </row>
    <row r="279" spans="2:13" ht="15">
      <c r="B279" s="285" t="s">
        <v>532</v>
      </c>
      <c r="C279" s="285"/>
      <c r="D279" s="285"/>
      <c r="E279" s="285"/>
      <c r="F279" s="285"/>
      <c r="G279" s="284">
        <v>229719.24</v>
      </c>
      <c r="H279" s="284">
        <v>767415.97</v>
      </c>
      <c r="L279" s="284"/>
      <c r="M279" s="284"/>
    </row>
    <row r="280" spans="2:13" ht="15">
      <c r="B280" s="433" t="s">
        <v>530</v>
      </c>
      <c r="C280" s="433"/>
      <c r="D280" s="433"/>
      <c r="E280" s="433"/>
      <c r="F280" s="433"/>
      <c r="G280" s="284">
        <v>101085172.06</v>
      </c>
      <c r="H280" s="284">
        <v>74743226.17</v>
      </c>
      <c r="L280" s="284"/>
      <c r="M280" s="284"/>
    </row>
    <row r="281" spans="2:13" ht="15">
      <c r="B281" s="285" t="s">
        <v>531</v>
      </c>
      <c r="C281" s="285"/>
      <c r="D281" s="285"/>
      <c r="E281" s="285"/>
      <c r="F281" s="285"/>
      <c r="G281" s="284">
        <v>101085172.06</v>
      </c>
      <c r="H281" s="284">
        <v>74743225.82</v>
      </c>
      <c r="L281" s="284"/>
      <c r="M281" s="284"/>
    </row>
    <row r="282" ht="15">
      <c r="B282" s="271"/>
    </row>
    <row r="283" spans="2:8" ht="15">
      <c r="B283" s="432" t="s">
        <v>494</v>
      </c>
      <c r="C283" s="432"/>
      <c r="D283" s="432"/>
      <c r="E283" s="432"/>
      <c r="F283" s="432"/>
      <c r="G283" s="432"/>
      <c r="H283" s="432"/>
    </row>
    <row r="284" ht="15">
      <c r="B284" s="271"/>
    </row>
    <row r="285" spans="2:8" ht="15">
      <c r="B285" s="432" t="s">
        <v>495</v>
      </c>
      <c r="C285" s="448"/>
      <c r="D285" s="448"/>
      <c r="E285" s="448"/>
      <c r="F285" s="448"/>
      <c r="G285" s="448"/>
      <c r="H285" s="448"/>
    </row>
    <row r="286" ht="15">
      <c r="B286" s="271"/>
    </row>
    <row r="287" spans="2:8" ht="15">
      <c r="B287" s="436" t="s">
        <v>496</v>
      </c>
      <c r="C287" s="448"/>
      <c r="D287" s="448"/>
      <c r="E287" s="448"/>
      <c r="F287" s="448"/>
      <c r="G287" s="448"/>
      <c r="H287" s="448"/>
    </row>
    <row r="288" ht="15">
      <c r="B288" s="271"/>
    </row>
    <row r="289" spans="2:8" ht="30.75" customHeight="1">
      <c r="B289" s="437" t="s">
        <v>497</v>
      </c>
      <c r="C289" s="449"/>
      <c r="D289" s="449"/>
      <c r="E289" s="449"/>
      <c r="F289" s="449"/>
      <c r="G289" s="449"/>
      <c r="H289" s="449"/>
    </row>
    <row r="290" spans="2:4" ht="15">
      <c r="B290" s="433" t="s">
        <v>498</v>
      </c>
      <c r="C290" s="433"/>
      <c r="D290" s="433"/>
    </row>
    <row r="291" ht="15">
      <c r="B291" s="271"/>
    </row>
    <row r="292" spans="2:8" ht="46.5" customHeight="1">
      <c r="B292" s="437" t="s">
        <v>499</v>
      </c>
      <c r="C292" s="437"/>
      <c r="D292" s="437"/>
      <c r="E292" s="437"/>
      <c r="F292" s="437"/>
      <c r="G292" s="437"/>
      <c r="H292" s="437"/>
    </row>
    <row r="293" ht="25.5">
      <c r="B293" s="273" t="s">
        <v>500</v>
      </c>
    </row>
    <row r="294" ht="15">
      <c r="B294" s="271"/>
    </row>
    <row r="295" spans="2:8" ht="15">
      <c r="B295" s="432" t="s">
        <v>501</v>
      </c>
      <c r="C295" s="432"/>
      <c r="D295" s="432"/>
      <c r="E295" s="432"/>
      <c r="F295" s="432"/>
      <c r="G295" s="432"/>
      <c r="H295" s="432"/>
    </row>
    <row r="296" ht="15">
      <c r="B296" s="271"/>
    </row>
    <row r="297" spans="2:8" ht="31.5" customHeight="1">
      <c r="B297" s="435" t="s">
        <v>502</v>
      </c>
      <c r="C297" s="435"/>
      <c r="D297" s="435"/>
      <c r="E297" s="435"/>
      <c r="F297" s="435"/>
      <c r="G297" s="435"/>
      <c r="H297" s="435"/>
    </row>
    <row r="298" ht="27">
      <c r="B298" s="271" t="s">
        <v>503</v>
      </c>
    </row>
    <row r="299" ht="15">
      <c r="B299" s="271"/>
    </row>
    <row r="300" spans="2:8" ht="15">
      <c r="B300" s="432" t="s">
        <v>504</v>
      </c>
      <c r="C300" s="432"/>
      <c r="D300" s="432"/>
      <c r="E300" s="432"/>
      <c r="F300" s="432"/>
      <c r="G300" s="432"/>
      <c r="H300" s="432"/>
    </row>
    <row r="301" ht="15">
      <c r="B301" s="271"/>
    </row>
    <row r="302" spans="2:8" ht="15">
      <c r="B302" s="436" t="s">
        <v>505</v>
      </c>
      <c r="C302" s="436"/>
      <c r="D302" s="436"/>
      <c r="E302" s="436"/>
      <c r="F302" s="436"/>
      <c r="G302" s="436"/>
      <c r="H302" s="436"/>
    </row>
    <row r="303" ht="15">
      <c r="B303" s="272"/>
    </row>
    <row r="304" spans="2:8" ht="15">
      <c r="B304" s="432" t="s">
        <v>506</v>
      </c>
      <c r="C304" s="432"/>
      <c r="D304" s="432"/>
      <c r="E304" s="432"/>
      <c r="F304" s="432"/>
      <c r="G304" s="432"/>
      <c r="H304" s="432"/>
    </row>
    <row r="305" spans="2:8" ht="27" customHeight="1">
      <c r="B305" s="434" t="s">
        <v>507</v>
      </c>
      <c r="C305" s="434"/>
      <c r="D305" s="434"/>
      <c r="E305" s="434"/>
      <c r="F305" s="434"/>
      <c r="G305" s="434"/>
      <c r="H305" s="434"/>
    </row>
    <row r="306" ht="15">
      <c r="B306" s="271"/>
    </row>
    <row r="307" spans="2:8" ht="15">
      <c r="B307" s="432" t="s">
        <v>508</v>
      </c>
      <c r="C307" s="432"/>
      <c r="D307" s="432"/>
      <c r="E307" s="432"/>
      <c r="F307" s="432"/>
      <c r="G307" s="432"/>
      <c r="H307" s="432"/>
    </row>
    <row r="308" ht="15">
      <c r="B308" s="271"/>
    </row>
    <row r="309" spans="2:9" ht="55.5" customHeight="1">
      <c r="B309" s="434" t="s">
        <v>509</v>
      </c>
      <c r="C309" s="434"/>
      <c r="D309" s="434"/>
      <c r="E309" s="434"/>
      <c r="F309" s="434"/>
      <c r="G309" s="434"/>
      <c r="H309" s="434"/>
      <c r="I309" s="434"/>
    </row>
    <row r="310" ht="15">
      <c r="B310" s="271"/>
    </row>
    <row r="311" ht="15">
      <c r="B311" s="271"/>
    </row>
    <row r="312" spans="2:9" ht="15">
      <c r="B312" s="432" t="s">
        <v>510</v>
      </c>
      <c r="C312" s="432"/>
      <c r="D312" s="432"/>
      <c r="E312" s="432"/>
      <c r="F312" s="432"/>
      <c r="G312" s="432"/>
      <c r="H312" s="432"/>
      <c r="I312" s="432"/>
    </row>
    <row r="313" ht="15">
      <c r="B313" s="271"/>
    </row>
    <row r="314" spans="2:9" ht="40.5" customHeight="1">
      <c r="B314" s="434" t="s">
        <v>511</v>
      </c>
      <c r="C314" s="434"/>
      <c r="D314" s="434"/>
      <c r="E314" s="434"/>
      <c r="F314" s="434"/>
      <c r="G314" s="434"/>
      <c r="H314" s="434"/>
      <c r="I314" s="434"/>
    </row>
    <row r="315" spans="2:9" ht="27.75" customHeight="1">
      <c r="B315" s="434" t="s">
        <v>512</v>
      </c>
      <c r="C315" s="434"/>
      <c r="D315" s="434"/>
      <c r="E315" s="434"/>
      <c r="F315" s="434"/>
      <c r="G315" s="434"/>
      <c r="H315" s="434"/>
      <c r="I315" s="434"/>
    </row>
    <row r="316" spans="2:9" ht="15">
      <c r="B316" s="432" t="s">
        <v>513</v>
      </c>
      <c r="C316" s="432"/>
      <c r="D316" s="432"/>
      <c r="E316" s="432"/>
      <c r="F316" s="432"/>
      <c r="G316" s="432"/>
      <c r="H316" s="432"/>
      <c r="I316" s="432"/>
    </row>
    <row r="317" spans="2:9" ht="2.25" customHeight="1">
      <c r="B317" s="432"/>
      <c r="C317" s="432"/>
      <c r="D317" s="432"/>
      <c r="E317" s="432"/>
      <c r="F317" s="432"/>
      <c r="G317" s="432"/>
      <c r="H317" s="432"/>
      <c r="I317" s="432"/>
    </row>
    <row r="318" ht="15">
      <c r="B318" s="271"/>
    </row>
    <row r="319" spans="2:9" ht="52.5" customHeight="1">
      <c r="B319" s="435" t="s">
        <v>514</v>
      </c>
      <c r="C319" s="435"/>
      <c r="D319" s="435"/>
      <c r="E319" s="435"/>
      <c r="F319" s="435"/>
      <c r="G319" s="435"/>
      <c r="H319" s="435"/>
      <c r="I319" s="435"/>
    </row>
    <row r="320" spans="2:3" ht="15">
      <c r="B320" s="436" t="s">
        <v>405</v>
      </c>
      <c r="C320" s="436"/>
    </row>
    <row r="321" ht="15">
      <c r="B321" s="272"/>
    </row>
    <row r="322" spans="2:9" ht="15">
      <c r="B322" s="432" t="s">
        <v>515</v>
      </c>
      <c r="C322" s="432"/>
      <c r="D322" s="432"/>
      <c r="E322" s="432"/>
      <c r="F322" s="432"/>
      <c r="G322" s="432"/>
      <c r="H322" s="432"/>
      <c r="I322" s="432"/>
    </row>
    <row r="323" ht="15">
      <c r="B323" s="272"/>
    </row>
    <row r="324" spans="2:10" ht="33" customHeight="1">
      <c r="B324" s="435" t="s">
        <v>516</v>
      </c>
      <c r="C324" s="435"/>
      <c r="D324" s="435"/>
      <c r="E324" s="435"/>
      <c r="F324" s="435"/>
      <c r="G324" s="435"/>
      <c r="H324" s="435"/>
      <c r="I324" s="435"/>
      <c r="J324" s="435"/>
    </row>
    <row r="325" ht="25.5">
      <c r="B325" s="273" t="s">
        <v>441</v>
      </c>
    </row>
    <row r="326" ht="15">
      <c r="B326" s="271"/>
    </row>
    <row r="327" spans="2:10" ht="15">
      <c r="B327" s="432" t="s">
        <v>517</v>
      </c>
      <c r="C327" s="432"/>
      <c r="D327" s="432"/>
      <c r="E327" s="432"/>
      <c r="F327" s="432"/>
      <c r="G327" s="432"/>
      <c r="H327" s="432"/>
      <c r="I327" s="432"/>
      <c r="J327" s="432"/>
    </row>
    <row r="328" ht="15">
      <c r="B328" s="271"/>
    </row>
    <row r="329" spans="2:10" ht="15">
      <c r="B329" s="433" t="s">
        <v>518</v>
      </c>
      <c r="C329" s="433"/>
      <c r="D329" s="433"/>
      <c r="E329" s="433"/>
      <c r="F329" s="433"/>
      <c r="G329" s="433"/>
      <c r="H329" s="433"/>
      <c r="I329" s="433"/>
      <c r="J329" s="433"/>
    </row>
    <row r="330" ht="15">
      <c r="B330" s="273"/>
    </row>
    <row r="331" spans="2:10" ht="26.25" customHeight="1">
      <c r="B331" s="434" t="s">
        <v>519</v>
      </c>
      <c r="C331" s="434"/>
      <c r="D331" s="434"/>
      <c r="E331" s="434"/>
      <c r="F331" s="434"/>
      <c r="G331" s="434"/>
      <c r="H331" s="434"/>
      <c r="I331" s="434"/>
      <c r="J331" s="434"/>
    </row>
    <row r="332" ht="15.75" thickBot="1">
      <c r="B332" s="273"/>
    </row>
    <row r="333" spans="3:8" ht="11.25" customHeight="1" thickBot="1">
      <c r="C333" s="453"/>
      <c r="D333" s="453"/>
      <c r="E333" s="453"/>
      <c r="F333" s="454"/>
      <c r="G333" s="454"/>
      <c r="H333" s="454"/>
    </row>
    <row r="334" spans="3:8" ht="51" customHeight="1" thickBot="1">
      <c r="C334" s="454" t="s">
        <v>520</v>
      </c>
      <c r="D334" s="454"/>
      <c r="E334" s="454"/>
      <c r="F334" s="454" t="s">
        <v>522</v>
      </c>
      <c r="G334" s="454"/>
      <c r="H334" s="454"/>
    </row>
    <row r="335" spans="3:8" ht="26.25" customHeight="1" thickBot="1">
      <c r="C335" s="454" t="s">
        <v>521</v>
      </c>
      <c r="D335" s="454"/>
      <c r="E335" s="454"/>
      <c r="F335" s="454" t="s">
        <v>523</v>
      </c>
      <c r="G335" s="454"/>
      <c r="H335" s="454"/>
    </row>
    <row r="336" ht="15">
      <c r="B336" s="277"/>
    </row>
    <row r="337" spans="2:7" ht="15">
      <c r="B337" s="451" t="s">
        <v>524</v>
      </c>
      <c r="C337" s="451"/>
      <c r="D337" s="451"/>
      <c r="E337" s="451"/>
      <c r="F337" s="451"/>
      <c r="G337" s="451"/>
    </row>
    <row r="338" spans="2:8" ht="27.75" customHeight="1">
      <c r="B338" s="452" t="s">
        <v>525</v>
      </c>
      <c r="C338" s="452"/>
      <c r="D338" s="452"/>
      <c r="E338" s="452"/>
      <c r="F338" s="452"/>
      <c r="G338" s="452"/>
      <c r="H338" s="452"/>
    </row>
    <row r="339" spans="2:8" ht="26.25" customHeight="1">
      <c r="B339" s="452" t="s">
        <v>526</v>
      </c>
      <c r="C339" s="452"/>
      <c r="D339" s="452"/>
      <c r="E339" s="452"/>
      <c r="F339" s="452"/>
      <c r="G339" s="452"/>
      <c r="H339" s="452"/>
    </row>
  </sheetData>
  <mergeCells count="179">
    <mergeCell ref="B337:G337"/>
    <mergeCell ref="B339:H339"/>
    <mergeCell ref="B338:H338"/>
    <mergeCell ref="C333:E333"/>
    <mergeCell ref="C334:E334"/>
    <mergeCell ref="C335:E335"/>
    <mergeCell ref="F333:H333"/>
    <mergeCell ref="F334:H334"/>
    <mergeCell ref="F335:H335"/>
    <mergeCell ref="B324:J324"/>
    <mergeCell ref="B327:J327"/>
    <mergeCell ref="B329:J329"/>
    <mergeCell ref="B331:J331"/>
    <mergeCell ref="B314:I314"/>
    <mergeCell ref="B315:I315"/>
    <mergeCell ref="B316:I317"/>
    <mergeCell ref="B319:I319"/>
    <mergeCell ref="B320:C320"/>
    <mergeCell ref="B322:I322"/>
    <mergeCell ref="B302:H302"/>
    <mergeCell ref="B304:H304"/>
    <mergeCell ref="B305:H305"/>
    <mergeCell ref="B307:H307"/>
    <mergeCell ref="B309:I309"/>
    <mergeCell ref="B312:I312"/>
    <mergeCell ref="B290:D290"/>
    <mergeCell ref="B292:H292"/>
    <mergeCell ref="B295:H295"/>
    <mergeCell ref="B297:H297"/>
    <mergeCell ref="B300:H300"/>
    <mergeCell ref="B283:H283"/>
    <mergeCell ref="B285:H285"/>
    <mergeCell ref="B287:H287"/>
    <mergeCell ref="B289:H289"/>
    <mergeCell ref="B274:H274"/>
    <mergeCell ref="B280:F280"/>
    <mergeCell ref="B259:H259"/>
    <mergeCell ref="B262:H262"/>
    <mergeCell ref="B264:H264"/>
    <mergeCell ref="B266:H266"/>
    <mergeCell ref="B269:H269"/>
    <mergeCell ref="B272:H272"/>
    <mergeCell ref="B244:H244"/>
    <mergeCell ref="B247:H247"/>
    <mergeCell ref="B250:H250"/>
    <mergeCell ref="B253:H253"/>
    <mergeCell ref="B256:H256"/>
    <mergeCell ref="C236:F236"/>
    <mergeCell ref="C238:F238"/>
    <mergeCell ref="C239:F239"/>
    <mergeCell ref="C237:H237"/>
    <mergeCell ref="B222:B237"/>
    <mergeCell ref="C229:F229"/>
    <mergeCell ref="C228:F228"/>
    <mergeCell ref="C227:F227"/>
    <mergeCell ref="C226:F226"/>
    <mergeCell ref="C225:F225"/>
    <mergeCell ref="C235:F235"/>
    <mergeCell ref="C234:F234"/>
    <mergeCell ref="C233:F233"/>
    <mergeCell ref="C232:F232"/>
    <mergeCell ref="C231:F231"/>
    <mergeCell ref="C230:F230"/>
    <mergeCell ref="C224:F224"/>
    <mergeCell ref="C223:F223"/>
    <mergeCell ref="B217:L217"/>
    <mergeCell ref="B219:L219"/>
    <mergeCell ref="B206:L206"/>
    <mergeCell ref="B208:L208"/>
    <mergeCell ref="B210:L210"/>
    <mergeCell ref="B212:L212"/>
    <mergeCell ref="B213:L213"/>
    <mergeCell ref="B215:L215"/>
    <mergeCell ref="B241:H241"/>
    <mergeCell ref="B195:L195"/>
    <mergeCell ref="B197:L197"/>
    <mergeCell ref="B199:L199"/>
    <mergeCell ref="B201:L201"/>
    <mergeCell ref="B203:L203"/>
    <mergeCell ref="B204:L204"/>
    <mergeCell ref="B185:K185"/>
    <mergeCell ref="B187:K187"/>
    <mergeCell ref="B188:K188"/>
    <mergeCell ref="B190:K190"/>
    <mergeCell ref="B191:L191"/>
    <mergeCell ref="B193:L193"/>
    <mergeCell ref="B175:K175"/>
    <mergeCell ref="B177:K177"/>
    <mergeCell ref="B180:K180"/>
    <mergeCell ref="B181:K181"/>
    <mergeCell ref="B182:K182"/>
    <mergeCell ref="B184:K184"/>
    <mergeCell ref="B163:K163"/>
    <mergeCell ref="B165:K165"/>
    <mergeCell ref="B167:K167"/>
    <mergeCell ref="B169:K169"/>
    <mergeCell ref="B171:K171"/>
    <mergeCell ref="B173:K173"/>
    <mergeCell ref="B152:J152"/>
    <mergeCell ref="B154:J154"/>
    <mergeCell ref="B156:J156"/>
    <mergeCell ref="B158:K158"/>
    <mergeCell ref="B160:K160"/>
    <mergeCell ref="B162:K162"/>
    <mergeCell ref="B140:I140"/>
    <mergeCell ref="B142:I142"/>
    <mergeCell ref="B144:J144"/>
    <mergeCell ref="B146:J146"/>
    <mergeCell ref="B148:J148"/>
    <mergeCell ref="B150:J150"/>
    <mergeCell ref="B132:I132"/>
    <mergeCell ref="B134:I134"/>
    <mergeCell ref="B135:I135"/>
    <mergeCell ref="B137:I137"/>
    <mergeCell ref="B138:I138"/>
    <mergeCell ref="B139:I139"/>
    <mergeCell ref="B122:I122"/>
    <mergeCell ref="B123:I123"/>
    <mergeCell ref="B125:I125"/>
    <mergeCell ref="B126:I126"/>
    <mergeCell ref="B128:I128"/>
    <mergeCell ref="B130:I130"/>
    <mergeCell ref="B111:I111"/>
    <mergeCell ref="B114:I114"/>
    <mergeCell ref="B115:I115"/>
    <mergeCell ref="B118:I118"/>
    <mergeCell ref="B119:I119"/>
    <mergeCell ref="B121:I121"/>
    <mergeCell ref="B79:J79"/>
    <mergeCell ref="B81:J81"/>
    <mergeCell ref="B83:J83"/>
    <mergeCell ref="B85:J85"/>
    <mergeCell ref="B87:J87"/>
    <mergeCell ref="B89:J89"/>
    <mergeCell ref="B67:J67"/>
    <mergeCell ref="B69:J69"/>
    <mergeCell ref="B71:J71"/>
    <mergeCell ref="B73:J73"/>
    <mergeCell ref="B75:J75"/>
    <mergeCell ref="B77:J77"/>
    <mergeCell ref="B55:J55"/>
    <mergeCell ref="B57:J57"/>
    <mergeCell ref="B59:J59"/>
    <mergeCell ref="B61:J61"/>
    <mergeCell ref="B63:J63"/>
    <mergeCell ref="B65:J65"/>
    <mergeCell ref="B49:J49"/>
    <mergeCell ref="B51:J51"/>
    <mergeCell ref="B53:J53"/>
    <mergeCell ref="B31:I31"/>
    <mergeCell ref="B33:I33"/>
    <mergeCell ref="B35:I35"/>
    <mergeCell ref="B37:I37"/>
    <mergeCell ref="B39:I39"/>
    <mergeCell ref="B41:I41"/>
    <mergeCell ref="C222:F222"/>
    <mergeCell ref="C221:F221"/>
    <mergeCell ref="B1:E1"/>
    <mergeCell ref="B3:G3"/>
    <mergeCell ref="B5:G5"/>
    <mergeCell ref="B6:G6"/>
    <mergeCell ref="B8:I8"/>
    <mergeCell ref="B10:H10"/>
    <mergeCell ref="B12:I12"/>
    <mergeCell ref="B20:I20"/>
    <mergeCell ref="B22:I22"/>
    <mergeCell ref="B24:I24"/>
    <mergeCell ref="B26:I26"/>
    <mergeCell ref="B28:I28"/>
    <mergeCell ref="B30:I30"/>
    <mergeCell ref="B14:I14"/>
    <mergeCell ref="B15:I15"/>
    <mergeCell ref="B16:I16"/>
    <mergeCell ref="B17:I17"/>
    <mergeCell ref="B18:I18"/>
    <mergeCell ref="B19:I19"/>
    <mergeCell ref="B43:I43"/>
    <mergeCell ref="B45:J45"/>
    <mergeCell ref="B47:J47"/>
  </mergeCells>
  <hyperlinks>
    <hyperlink ref="B1" r:id="rId1" display="../../../../../../../../../../../../lquiroz/AppData/Local/Microsoft/Windows/Temporary Internet Files/Content.Outlook/HBGSO9P3/MODELO CTA 2013.pptx"/>
    <hyperlink ref="B87" r:id="rId2" display="https://www.facebook.com/suspeg/?hc_ref=ART-vvsPf6eqOFwOm-NmFbH-PsitBgXqydMF9PRdLPIjvOafcOumpgfKyjWTW4JORy4&amp;fref=nf&amp;__xts__%5B0%5D=68.ARDh9ORLnOwJpwL-mZk9dcl6PYaTKotZw0Tpe9mZ-_kw3aCPQF4HpYGaE_aRoCA9qjb_mSsM7Z85flwdCh7Hhu7kg-FlmrKppxA12Lq27eRm3zSp3qCWqj3y90GRmRfDKJXkRj9_wEGmVqYu1cJIbtBOxMyf9MJae7S4pwULJUJGsoVrFvgIZQt6AAJON4dl2stOGUE0oU84Nxz9UG89R0CCD3nFdylAfHNV6fiKOCc9qAD3aS6lVpPUzAR7ribi8ZJueNo7D7wEV0bqY2uP2k_KnpbkGqiW66xXELLSld_Zucd-wDOTRBY1aWDktJ2IW3DMuH55nkg5SktJU_nLB3ZGLQ&amp;__tn__=kC-R"/>
  </hyperlinks>
  <printOptions/>
  <pageMargins left="0.7" right="0.7" top="0.75" bottom="0.75" header="0.3" footer="0.3"/>
  <pageSetup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
  <sheetViews>
    <sheetView workbookViewId="0" topLeftCell="A1">
      <selection activeCell="A5" sqref="A5:G5"/>
    </sheetView>
  </sheetViews>
  <sheetFormatPr defaultColWidth="11.421875" defaultRowHeight="15"/>
  <cols>
    <col min="1" max="1" width="11.421875" style="4" customWidth="1"/>
    <col min="2" max="2" width="30.00390625" style="4" customWidth="1"/>
    <col min="3" max="3" width="16.8515625" style="4" customWidth="1"/>
    <col min="4" max="4" width="16.140625" style="4" customWidth="1"/>
    <col min="5" max="5" width="17.28125" style="4" customWidth="1"/>
    <col min="6" max="6" width="12.421875" style="4" customWidth="1"/>
    <col min="7" max="7" width="13.57421875" style="4" customWidth="1"/>
    <col min="8" max="16384" width="11.421875" style="4" customWidth="1"/>
  </cols>
  <sheetData>
    <row r="1" spans="1:7" ht="15">
      <c r="A1" s="1"/>
      <c r="B1" s="1"/>
      <c r="C1" s="1"/>
      <c r="D1" s="1"/>
      <c r="E1" s="2"/>
      <c r="F1" s="1"/>
      <c r="G1" s="19" t="s">
        <v>133</v>
      </c>
    </row>
    <row r="2" spans="1:7" ht="15">
      <c r="A2" s="302" t="s">
        <v>179</v>
      </c>
      <c r="B2" s="302"/>
      <c r="C2" s="302"/>
      <c r="D2" s="302"/>
      <c r="E2" s="302"/>
      <c r="F2" s="302"/>
      <c r="G2" s="302"/>
    </row>
    <row r="3" spans="1:7" ht="15.75" customHeight="1">
      <c r="A3" s="302" t="s">
        <v>7</v>
      </c>
      <c r="B3" s="302"/>
      <c r="C3" s="302"/>
      <c r="D3" s="302"/>
      <c r="E3" s="302"/>
      <c r="F3" s="302"/>
      <c r="G3" s="302"/>
    </row>
    <row r="4" spans="1:7" ht="15">
      <c r="A4" s="302" t="s">
        <v>8</v>
      </c>
      <c r="B4" s="302"/>
      <c r="C4" s="302"/>
      <c r="D4" s="302"/>
      <c r="E4" s="302"/>
      <c r="F4" s="302"/>
      <c r="G4" s="302"/>
    </row>
    <row r="5" spans="1:7" ht="15">
      <c r="A5" s="310" t="s">
        <v>9</v>
      </c>
      <c r="B5" s="310"/>
      <c r="C5" s="310"/>
      <c r="D5" s="310"/>
      <c r="E5" s="310"/>
      <c r="F5" s="310"/>
      <c r="G5" s="310"/>
    </row>
    <row r="6" spans="1:7" ht="15">
      <c r="A6" s="310" t="s">
        <v>20</v>
      </c>
      <c r="B6" s="310"/>
      <c r="C6" s="310"/>
      <c r="D6" s="310"/>
      <c r="E6" s="310"/>
      <c r="F6" s="310"/>
      <c r="G6" s="310"/>
    </row>
    <row r="7" spans="1:7" ht="15">
      <c r="A7" s="121"/>
      <c r="B7" s="121"/>
      <c r="C7" s="121"/>
      <c r="D7" s="121"/>
      <c r="E7" s="121"/>
      <c r="F7" s="1"/>
      <c r="G7" s="1"/>
    </row>
    <row r="8" spans="1:7" ht="15">
      <c r="A8" s="311" t="s">
        <v>21</v>
      </c>
      <c r="B8" s="311"/>
      <c r="C8" s="78"/>
      <c r="D8" s="78"/>
      <c r="E8" s="78"/>
      <c r="F8" s="65"/>
      <c r="G8" s="65"/>
    </row>
    <row r="9" spans="1:7" ht="24" customHeight="1">
      <c r="A9" s="315" t="s">
        <v>10</v>
      </c>
      <c r="B9" s="315" t="s">
        <v>11</v>
      </c>
      <c r="C9" s="296" t="s">
        <v>13</v>
      </c>
      <c r="D9" s="316" t="s">
        <v>22</v>
      </c>
      <c r="E9" s="317"/>
      <c r="F9" s="316" t="s">
        <v>23</v>
      </c>
      <c r="G9" s="317"/>
    </row>
    <row r="10" spans="1:7" ht="24">
      <c r="A10" s="315"/>
      <c r="B10" s="315"/>
      <c r="C10" s="296"/>
      <c r="D10" s="128" t="s">
        <v>164</v>
      </c>
      <c r="E10" s="128" t="s">
        <v>165</v>
      </c>
      <c r="F10" s="128" t="s">
        <v>12</v>
      </c>
      <c r="G10" s="128" t="s">
        <v>24</v>
      </c>
    </row>
    <row r="11" spans="1:7" ht="15">
      <c r="A11" s="148"/>
      <c r="B11" s="149"/>
      <c r="C11" s="150"/>
      <c r="D11" s="151"/>
      <c r="E11" s="152"/>
      <c r="F11" s="58"/>
      <c r="G11" s="58"/>
    </row>
    <row r="12" spans="1:7" ht="15">
      <c r="A12" s="153"/>
      <c r="B12" s="154"/>
      <c r="C12" s="462" t="s">
        <v>180</v>
      </c>
      <c r="D12" s="463"/>
      <c r="E12" s="464"/>
      <c r="F12" s="153"/>
      <c r="G12" s="153"/>
    </row>
    <row r="13" spans="1:7" ht="15">
      <c r="A13" s="58"/>
      <c r="B13" s="156"/>
      <c r="C13" s="465"/>
      <c r="D13" s="466"/>
      <c r="E13" s="467"/>
      <c r="F13" s="58"/>
      <c r="G13" s="58"/>
    </row>
    <row r="14" spans="1:7" ht="15">
      <c r="A14" s="58"/>
      <c r="B14" s="156"/>
      <c r="C14" s="157"/>
      <c r="D14" s="151"/>
      <c r="E14" s="152"/>
      <c r="F14" s="58"/>
      <c r="G14" s="58"/>
    </row>
    <row r="15" spans="1:7" ht="15">
      <c r="A15" s="153"/>
      <c r="B15" s="158"/>
      <c r="C15" s="155"/>
      <c r="D15" s="155"/>
      <c r="E15" s="155"/>
      <c r="F15" s="153"/>
      <c r="G15" s="153"/>
    </row>
    <row r="16" spans="1:7" ht="15">
      <c r="A16" s="136"/>
      <c r="B16" s="136"/>
      <c r="C16" s="136"/>
      <c r="D16" s="136"/>
      <c r="E16" s="136"/>
      <c r="F16" s="136"/>
      <c r="G16" s="11"/>
    </row>
    <row r="17" spans="1:7" ht="15">
      <c r="A17" s="11"/>
      <c r="B17" s="12"/>
      <c r="C17" s="8"/>
      <c r="D17" s="8"/>
      <c r="E17" s="8"/>
      <c r="F17" s="14"/>
      <c r="G17" s="11"/>
    </row>
    <row r="18" spans="2:7" ht="15">
      <c r="B18" s="140"/>
      <c r="C18" s="140"/>
      <c r="D18" s="140"/>
      <c r="G18" s="140"/>
    </row>
    <row r="19" ht="15"/>
    <row r="20" s="141" customFormat="1" ht="12"/>
    <row r="21" s="141" customFormat="1" ht="12"/>
    <row r="22" s="141" customFormat="1" ht="12"/>
    <row r="23" spans="1:14" s="147" customFormat="1" ht="15">
      <c r="A23" s="142"/>
      <c r="B23" s="143"/>
      <c r="C23" s="143"/>
      <c r="D23" s="143"/>
      <c r="E23" s="143"/>
      <c r="F23" s="143"/>
      <c r="G23" s="143"/>
      <c r="H23" s="143"/>
      <c r="I23" s="143"/>
      <c r="J23" s="143"/>
      <c r="K23" s="144"/>
      <c r="L23" s="145"/>
      <c r="M23" s="146"/>
      <c r="N23" s="142"/>
    </row>
    <row r="24" spans="1:7" ht="15">
      <c r="A24" s="11"/>
      <c r="B24" s="12"/>
      <c r="C24" s="8"/>
      <c r="D24" s="13"/>
      <c r="E24" s="13"/>
      <c r="F24" s="11"/>
      <c r="G24" s="11"/>
    </row>
    <row r="25" spans="1:7" ht="15">
      <c r="A25" s="16"/>
      <c r="B25" s="318"/>
      <c r="C25" s="318"/>
      <c r="D25" s="319"/>
      <c r="E25" s="319"/>
      <c r="F25" s="16"/>
      <c r="G25" s="16"/>
    </row>
    <row r="26" spans="1:7" ht="15">
      <c r="A26" s="320" t="s">
        <v>19</v>
      </c>
      <c r="B26" s="321"/>
      <c r="C26" s="321"/>
      <c r="D26" s="321"/>
      <c r="E26" s="321"/>
      <c r="F26" s="321"/>
      <c r="G26" s="322"/>
    </row>
    <row r="27" spans="1:7" ht="15">
      <c r="A27" s="323" t="s">
        <v>135</v>
      </c>
      <c r="B27" s="324"/>
      <c r="C27" s="324"/>
      <c r="D27" s="324"/>
      <c r="E27" s="324"/>
      <c r="F27" s="324"/>
      <c r="G27" s="325"/>
    </row>
    <row r="28" spans="1:7" ht="15">
      <c r="A28" s="323" t="s">
        <v>136</v>
      </c>
      <c r="B28" s="324"/>
      <c r="C28" s="324"/>
      <c r="D28" s="324"/>
      <c r="E28" s="324"/>
      <c r="F28" s="324"/>
      <c r="G28" s="325"/>
    </row>
    <row r="29" spans="1:7" ht="15">
      <c r="A29" s="323" t="s">
        <v>137</v>
      </c>
      <c r="B29" s="324"/>
      <c r="C29" s="324"/>
      <c r="D29" s="324"/>
      <c r="E29" s="324"/>
      <c r="F29" s="324"/>
      <c r="G29" s="325"/>
    </row>
    <row r="30" spans="1:7" ht="15">
      <c r="A30" s="326" t="s">
        <v>162</v>
      </c>
      <c r="B30" s="327"/>
      <c r="C30" s="327"/>
      <c r="D30" s="327"/>
      <c r="E30" s="327"/>
      <c r="F30" s="327"/>
      <c r="G30" s="328"/>
    </row>
    <row r="31" spans="1:7" ht="15">
      <c r="A31" s="312" t="s">
        <v>163</v>
      </c>
      <c r="B31" s="313"/>
      <c r="C31" s="313"/>
      <c r="D31" s="313"/>
      <c r="E31" s="313"/>
      <c r="F31" s="313"/>
      <c r="G31" s="314"/>
    </row>
  </sheetData>
  <protectedRanges>
    <protectedRange sqref="B24:D24" name="Rango1_1"/>
    <protectedRange sqref="B11:D14 B15:E15" name="Rango1_1_1"/>
  </protectedRanges>
  <mergeCells count="19">
    <mergeCell ref="A31:G31"/>
    <mergeCell ref="A9:A10"/>
    <mergeCell ref="B9:B10"/>
    <mergeCell ref="C9:C10"/>
    <mergeCell ref="D9:E9"/>
    <mergeCell ref="F9:G9"/>
    <mergeCell ref="B25:E25"/>
    <mergeCell ref="A26:G26"/>
    <mergeCell ref="A27:G27"/>
    <mergeCell ref="A28:G28"/>
    <mergeCell ref="A29:G29"/>
    <mergeCell ref="A30:G30"/>
    <mergeCell ref="C12:E13"/>
    <mergeCell ref="A2:G2"/>
    <mergeCell ref="A8:B8"/>
    <mergeCell ref="A6:G6"/>
    <mergeCell ref="A5:G5"/>
    <mergeCell ref="A4:G4"/>
    <mergeCell ref="A3:G3"/>
  </mergeCells>
  <printOptions/>
  <pageMargins left="1.4960629921259843" right="0.7086614173228347" top="0.7480314960629921" bottom="0.7480314960629921" header="0.31496062992125984" footer="0.31496062992125984"/>
  <pageSetup fitToHeight="1" fitToWidth="1" horizontalDpi="600" verticalDpi="600" orientation="landscape" scale="9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1"/>
  <sheetViews>
    <sheetView view="pageBreakPreview" zoomScale="60" workbookViewId="0" topLeftCell="A1">
      <selection activeCell="G15" sqref="G15"/>
    </sheetView>
  </sheetViews>
  <sheetFormatPr defaultColWidth="11.421875" defaultRowHeight="15"/>
  <cols>
    <col min="1" max="1" width="11.421875" style="4" customWidth="1"/>
    <col min="2" max="2" width="31.28125" style="4" customWidth="1"/>
    <col min="3" max="3" width="17.00390625" style="4" customWidth="1"/>
    <col min="4" max="4" width="18.421875" style="4" customWidth="1"/>
    <col min="5" max="5" width="17.57421875" style="4" customWidth="1"/>
    <col min="6" max="6" width="16.00390625" style="4" customWidth="1"/>
    <col min="7" max="7" width="16.28125" style="4" customWidth="1"/>
    <col min="8" max="16384" width="11.421875" style="4" customWidth="1"/>
  </cols>
  <sheetData>
    <row r="1" spans="1:7" ht="15">
      <c r="A1" s="1"/>
      <c r="B1" s="1"/>
      <c r="C1" s="1"/>
      <c r="D1" s="1"/>
      <c r="E1" s="2"/>
      <c r="F1" s="2"/>
      <c r="G1" s="3" t="s">
        <v>25</v>
      </c>
    </row>
    <row r="2" spans="1:7" ht="15">
      <c r="A2" s="302" t="s">
        <v>179</v>
      </c>
      <c r="B2" s="302"/>
      <c r="C2" s="302"/>
      <c r="D2" s="302"/>
      <c r="E2" s="302"/>
      <c r="F2" s="302"/>
      <c r="G2" s="302"/>
    </row>
    <row r="3" spans="1:7" ht="15.75" customHeight="1">
      <c r="A3" s="302" t="s">
        <v>7</v>
      </c>
      <c r="B3" s="302"/>
      <c r="C3" s="302"/>
      <c r="D3" s="302"/>
      <c r="E3" s="302"/>
      <c r="F3" s="302"/>
      <c r="G3" s="302"/>
    </row>
    <row r="4" spans="1:7" ht="15">
      <c r="A4" s="302" t="s">
        <v>8</v>
      </c>
      <c r="B4" s="302"/>
      <c r="C4" s="302"/>
      <c r="D4" s="302"/>
      <c r="E4" s="302"/>
      <c r="F4" s="302"/>
      <c r="G4" s="302"/>
    </row>
    <row r="5" spans="1:7" ht="15">
      <c r="A5" s="310" t="s">
        <v>9</v>
      </c>
      <c r="B5" s="310"/>
      <c r="C5" s="310"/>
      <c r="D5" s="310"/>
      <c r="E5" s="310"/>
      <c r="F5" s="310"/>
      <c r="G5" s="310"/>
    </row>
    <row r="6" spans="1:11" ht="15">
      <c r="A6" s="331" t="s">
        <v>26</v>
      </c>
      <c r="B6" s="331"/>
      <c r="C6" s="331"/>
      <c r="D6" s="331"/>
      <c r="E6" s="331"/>
      <c r="F6" s="331"/>
      <c r="G6" s="331"/>
      <c r="H6" s="20"/>
      <c r="I6" s="21"/>
      <c r="J6" s="21"/>
      <c r="K6" s="21"/>
    </row>
    <row r="7" spans="1:11" ht="15">
      <c r="A7" s="80" t="s">
        <v>27</v>
      </c>
      <c r="B7" s="80"/>
      <c r="C7" s="78"/>
      <c r="D7" s="78"/>
      <c r="E7" s="78"/>
      <c r="F7" s="65"/>
      <c r="G7" s="65"/>
      <c r="H7" s="21"/>
      <c r="I7" s="21"/>
      <c r="J7" s="21"/>
      <c r="K7" s="21"/>
    </row>
    <row r="8" spans="1:7" ht="24">
      <c r="A8" s="122" t="s">
        <v>10</v>
      </c>
      <c r="B8" s="123" t="s">
        <v>11</v>
      </c>
      <c r="C8" s="124" t="s">
        <v>13</v>
      </c>
      <c r="D8" s="124" t="s">
        <v>12</v>
      </c>
      <c r="E8" s="124" t="s">
        <v>28</v>
      </c>
      <c r="F8" s="124" t="s">
        <v>29</v>
      </c>
      <c r="G8" s="124" t="s">
        <v>30</v>
      </c>
    </row>
    <row r="9" spans="1:7" ht="15">
      <c r="A9" s="58"/>
      <c r="B9" s="59"/>
      <c r="C9" s="67"/>
      <c r="D9" s="81"/>
      <c r="E9" s="81"/>
      <c r="F9" s="81"/>
      <c r="G9" s="58"/>
    </row>
    <row r="10" spans="1:7" ht="15">
      <c r="A10" s="58"/>
      <c r="B10" s="332" t="s">
        <v>181</v>
      </c>
      <c r="C10" s="333"/>
      <c r="D10" s="333"/>
      <c r="E10" s="333"/>
      <c r="F10" s="333"/>
      <c r="G10" s="58"/>
    </row>
    <row r="11" spans="1:7" ht="15">
      <c r="A11" s="58"/>
      <c r="B11" s="332"/>
      <c r="C11" s="333"/>
      <c r="D11" s="333"/>
      <c r="E11" s="333"/>
      <c r="F11" s="333"/>
      <c r="G11" s="58"/>
    </row>
    <row r="12" spans="1:7" ht="15">
      <c r="A12" s="58"/>
      <c r="B12" s="62"/>
      <c r="C12" s="67"/>
      <c r="D12" s="81"/>
      <c r="E12" s="81"/>
      <c r="F12" s="81"/>
      <c r="G12" s="58"/>
    </row>
    <row r="13" spans="1:7" ht="15">
      <c r="A13" s="58"/>
      <c r="B13" s="82" t="s">
        <v>31</v>
      </c>
      <c r="C13" s="67">
        <f>SUM(C9:C12)</f>
        <v>0</v>
      </c>
      <c r="D13" s="81"/>
      <c r="E13" s="81"/>
      <c r="F13" s="81"/>
      <c r="G13" s="58"/>
    </row>
    <row r="14" spans="1:7" ht="15">
      <c r="A14" s="136"/>
      <c r="B14" s="136"/>
      <c r="C14" s="136"/>
      <c r="D14" s="136"/>
      <c r="E14" s="136"/>
      <c r="F14" s="136"/>
      <c r="G14" s="11"/>
    </row>
    <row r="15" spans="1:7" ht="15">
      <c r="A15" s="11"/>
      <c r="B15" s="12"/>
      <c r="C15" s="8"/>
      <c r="D15" s="8"/>
      <c r="E15" s="8"/>
      <c r="F15" s="14"/>
      <c r="G15" s="11"/>
    </row>
    <row r="16" spans="2:7" ht="15">
      <c r="B16" s="140"/>
      <c r="C16" s="140"/>
      <c r="D16" s="140"/>
      <c r="G16" s="140"/>
    </row>
    <row r="17" ht="15"/>
    <row r="18" s="141" customFormat="1" ht="12"/>
    <row r="19" s="141" customFormat="1" ht="12"/>
    <row r="20" s="141" customFormat="1" ht="12"/>
    <row r="21" spans="1:14" s="147" customFormat="1" ht="15">
      <c r="A21" s="142"/>
      <c r="B21" s="143"/>
      <c r="C21" s="143"/>
      <c r="D21" s="143"/>
      <c r="E21" s="143"/>
      <c r="F21" s="143"/>
      <c r="G21" s="143"/>
      <c r="H21" s="143"/>
      <c r="I21" s="143"/>
      <c r="J21" s="143"/>
      <c r="K21" s="144"/>
      <c r="L21" s="145"/>
      <c r="M21" s="146"/>
      <c r="N21" s="142"/>
    </row>
    <row r="22" spans="1:7" ht="15">
      <c r="A22" s="16"/>
      <c r="B22" s="329"/>
      <c r="C22" s="329"/>
      <c r="D22" s="330"/>
      <c r="E22" s="330"/>
      <c r="F22" s="330"/>
      <c r="G22" s="16"/>
    </row>
    <row r="23" spans="1:7" ht="15">
      <c r="A23" s="320" t="s">
        <v>32</v>
      </c>
      <c r="B23" s="321"/>
      <c r="C23" s="321"/>
      <c r="D23" s="321"/>
      <c r="E23" s="321"/>
      <c r="F23" s="321"/>
      <c r="G23" s="322"/>
    </row>
    <row r="24" spans="1:7" ht="20.25" customHeight="1">
      <c r="A24" s="303" t="s">
        <v>135</v>
      </c>
      <c r="B24" s="304"/>
      <c r="C24" s="304"/>
      <c r="D24" s="304"/>
      <c r="E24" s="304"/>
      <c r="F24" s="304"/>
      <c r="G24" s="340"/>
    </row>
    <row r="25" spans="1:7" ht="19.5" customHeight="1">
      <c r="A25" s="305" t="s">
        <v>136</v>
      </c>
      <c r="B25" s="306"/>
      <c r="C25" s="306"/>
      <c r="D25" s="306"/>
      <c r="E25" s="306"/>
      <c r="F25" s="306"/>
      <c r="G25" s="341"/>
    </row>
    <row r="26" spans="1:11" ht="18" customHeight="1">
      <c r="A26" s="342" t="s">
        <v>138</v>
      </c>
      <c r="B26" s="343"/>
      <c r="C26" s="343"/>
      <c r="D26" s="343"/>
      <c r="E26" s="343"/>
      <c r="F26" s="343"/>
      <c r="G26" s="344"/>
      <c r="H26" s="20"/>
      <c r="I26" s="21"/>
      <c r="J26" s="21"/>
      <c r="K26" s="21"/>
    </row>
    <row r="27" spans="1:7" ht="19.5" customHeight="1">
      <c r="A27" s="345" t="s">
        <v>139</v>
      </c>
      <c r="B27" s="346"/>
      <c r="C27" s="346"/>
      <c r="D27" s="346"/>
      <c r="E27" s="346"/>
      <c r="F27" s="346"/>
      <c r="G27" s="347"/>
    </row>
    <row r="28" spans="1:7" ht="18.75" customHeight="1">
      <c r="A28" s="334" t="s">
        <v>167</v>
      </c>
      <c r="B28" s="335"/>
      <c r="C28" s="335"/>
      <c r="D28" s="335"/>
      <c r="E28" s="335"/>
      <c r="F28" s="335"/>
      <c r="G28" s="336"/>
    </row>
    <row r="29" spans="1:7" ht="22.5" customHeight="1">
      <c r="A29" s="334" t="s">
        <v>140</v>
      </c>
      <c r="B29" s="335"/>
      <c r="C29" s="335"/>
      <c r="D29" s="335"/>
      <c r="E29" s="335"/>
      <c r="F29" s="335"/>
      <c r="G29" s="336"/>
    </row>
    <row r="30" spans="1:7" ht="21" customHeight="1">
      <c r="A30" s="337" t="s">
        <v>141</v>
      </c>
      <c r="B30" s="338"/>
      <c r="C30" s="338"/>
      <c r="D30" s="338"/>
      <c r="E30" s="338"/>
      <c r="F30" s="338"/>
      <c r="G30" s="339"/>
    </row>
    <row r="31" spans="1:7" ht="15">
      <c r="A31" s="18"/>
      <c r="B31" s="18"/>
      <c r="C31" s="18"/>
      <c r="D31" s="18"/>
      <c r="E31" s="18"/>
      <c r="F31" s="18"/>
      <c r="G31" s="18"/>
    </row>
  </sheetData>
  <protectedRanges>
    <protectedRange sqref="B9:D9 B12:D13" name="Rango1_1"/>
    <protectedRange sqref="B11" name="Rango1_1_1_1"/>
    <protectedRange sqref="D11:F11" name="Rango1_1_1_1_1"/>
    <protectedRange sqref="B10 E10:F10" name="Rango1_1_2"/>
  </protectedRanges>
  <mergeCells count="15">
    <mergeCell ref="A29:G29"/>
    <mergeCell ref="A30:G30"/>
    <mergeCell ref="A23:G23"/>
    <mergeCell ref="A24:G24"/>
    <mergeCell ref="A25:G25"/>
    <mergeCell ref="A26:G26"/>
    <mergeCell ref="A27:G27"/>
    <mergeCell ref="A28:G28"/>
    <mergeCell ref="A2:G2"/>
    <mergeCell ref="B22:F22"/>
    <mergeCell ref="A3:G3"/>
    <mergeCell ref="A4:G4"/>
    <mergeCell ref="A5:G5"/>
    <mergeCell ref="A6:G6"/>
    <mergeCell ref="B10:F11"/>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9"/>
  <sheetViews>
    <sheetView view="pageBreakPreview" zoomScale="60" workbookViewId="0" topLeftCell="A1">
      <selection activeCell="E17" sqref="E17"/>
    </sheetView>
  </sheetViews>
  <sheetFormatPr defaultColWidth="11.421875" defaultRowHeight="15"/>
  <cols>
    <col min="1" max="1" width="11.421875" style="4" customWidth="1"/>
    <col min="2" max="2" width="38.7109375" style="4" customWidth="1"/>
    <col min="3" max="3" width="19.57421875" style="4" customWidth="1"/>
    <col min="4" max="4" width="20.00390625" style="4" customWidth="1"/>
    <col min="5" max="5" width="25.28125" style="4" customWidth="1"/>
    <col min="6" max="16384" width="11.421875" style="4" customWidth="1"/>
  </cols>
  <sheetData>
    <row r="1" spans="1:6" ht="15">
      <c r="A1" s="1"/>
      <c r="B1" s="1"/>
      <c r="C1" s="1"/>
      <c r="D1" s="1"/>
      <c r="E1" s="3" t="s">
        <v>33</v>
      </c>
      <c r="F1" s="22"/>
    </row>
    <row r="2" spans="1:5" ht="15">
      <c r="A2" s="302" t="s">
        <v>179</v>
      </c>
      <c r="B2" s="302"/>
      <c r="C2" s="302"/>
      <c r="D2" s="302"/>
      <c r="E2" s="302"/>
    </row>
    <row r="3" spans="1:5" ht="15.75" customHeight="1">
      <c r="A3" s="302" t="s">
        <v>7</v>
      </c>
      <c r="B3" s="302"/>
      <c r="C3" s="302"/>
      <c r="D3" s="302"/>
      <c r="E3" s="302"/>
    </row>
    <row r="4" spans="1:5" ht="15">
      <c r="A4" s="302" t="s">
        <v>8</v>
      </c>
      <c r="B4" s="302"/>
      <c r="C4" s="302"/>
      <c r="D4" s="302"/>
      <c r="E4" s="302"/>
    </row>
    <row r="5" spans="1:5" ht="15">
      <c r="A5" s="310" t="s">
        <v>9</v>
      </c>
      <c r="B5" s="310"/>
      <c r="C5" s="310"/>
      <c r="D5" s="310"/>
      <c r="E5" s="310"/>
    </row>
    <row r="6" spans="1:5" ht="15">
      <c r="A6" s="310" t="s">
        <v>34</v>
      </c>
      <c r="B6" s="310"/>
      <c r="C6" s="310"/>
      <c r="D6" s="310"/>
      <c r="E6" s="310"/>
    </row>
    <row r="7" spans="1:5" ht="15">
      <c r="A7" s="311" t="s">
        <v>35</v>
      </c>
      <c r="B7" s="311"/>
      <c r="C7" s="78"/>
      <c r="D7" s="78"/>
      <c r="E7" s="78"/>
    </row>
    <row r="8" spans="1:5" ht="21.75" customHeight="1">
      <c r="A8" s="122" t="s">
        <v>10</v>
      </c>
      <c r="B8" s="123" t="s">
        <v>11</v>
      </c>
      <c r="C8" s="124" t="s">
        <v>13</v>
      </c>
      <c r="D8" s="124" t="s">
        <v>12</v>
      </c>
      <c r="E8" s="124" t="s">
        <v>36</v>
      </c>
    </row>
    <row r="9" spans="1:5" ht="15">
      <c r="A9" s="58"/>
      <c r="B9" s="59"/>
      <c r="C9" s="67"/>
      <c r="D9" s="81"/>
      <c r="E9" s="81"/>
    </row>
    <row r="10" spans="1:5" ht="15">
      <c r="A10" s="58"/>
      <c r="B10" s="348" t="s">
        <v>182</v>
      </c>
      <c r="C10" s="349"/>
      <c r="D10" s="349"/>
      <c r="E10" s="81"/>
    </row>
    <row r="11" spans="1:5" ht="15">
      <c r="A11" s="58"/>
      <c r="B11" s="348"/>
      <c r="C11" s="349"/>
      <c r="D11" s="349"/>
      <c r="E11" s="81"/>
    </row>
    <row r="12" spans="1:5" ht="15">
      <c r="A12" s="58"/>
      <c r="B12" s="62"/>
      <c r="C12" s="67"/>
      <c r="D12" s="81"/>
      <c r="E12" s="81"/>
    </row>
    <row r="13" spans="1:5" ht="15">
      <c r="A13" s="58"/>
      <c r="B13" s="83" t="s">
        <v>6</v>
      </c>
      <c r="C13" s="67">
        <f>SUM(C9:C12)</f>
        <v>0</v>
      </c>
      <c r="D13" s="81"/>
      <c r="E13" s="81"/>
    </row>
    <row r="14" spans="1:7" ht="15">
      <c r="A14" s="136"/>
      <c r="B14" s="136"/>
      <c r="C14" s="136"/>
      <c r="D14" s="136"/>
      <c r="E14" s="136"/>
      <c r="F14" s="136"/>
      <c r="G14" s="11"/>
    </row>
    <row r="15" spans="1:5" ht="15">
      <c r="A15" s="16"/>
      <c r="B15" s="23"/>
      <c r="C15" s="23"/>
      <c r="D15" s="16"/>
      <c r="E15" s="16"/>
    </row>
    <row r="16" spans="1:7" ht="15">
      <c r="A16" s="11"/>
      <c r="B16" s="12"/>
      <c r="C16" s="8"/>
      <c r="D16" s="8"/>
      <c r="E16" s="8"/>
      <c r="F16" s="14"/>
      <c r="G16" s="11"/>
    </row>
    <row r="17" spans="2:7" ht="15">
      <c r="B17" s="140"/>
      <c r="C17" s="140"/>
      <c r="D17" s="140"/>
      <c r="G17" s="140"/>
    </row>
    <row r="18" ht="15"/>
    <row r="19" s="141" customFormat="1" ht="12"/>
    <row r="20" s="141" customFormat="1" ht="12"/>
    <row r="21" s="141" customFormat="1" ht="12"/>
    <row r="22" spans="1:14" s="147" customFormat="1" ht="15">
      <c r="A22" s="142"/>
      <c r="B22" s="143"/>
      <c r="C22" s="143"/>
      <c r="D22" s="143"/>
      <c r="E22" s="143"/>
      <c r="F22" s="143"/>
      <c r="G22" s="143"/>
      <c r="H22" s="143"/>
      <c r="I22" s="143"/>
      <c r="J22" s="143"/>
      <c r="K22" s="144"/>
      <c r="L22" s="145"/>
      <c r="M22" s="146"/>
      <c r="N22" s="142"/>
    </row>
    <row r="23" spans="1:6" ht="15">
      <c r="A23" s="24"/>
      <c r="B23" s="25"/>
      <c r="C23" s="25"/>
      <c r="D23" s="26"/>
      <c r="E23" s="26"/>
      <c r="F23" s="27"/>
    </row>
    <row r="24" spans="1:5" ht="15">
      <c r="A24" s="320" t="s">
        <v>32</v>
      </c>
      <c r="B24" s="321"/>
      <c r="C24" s="321"/>
      <c r="D24" s="321"/>
      <c r="E24" s="322"/>
    </row>
    <row r="25" spans="1:5" ht="15" customHeight="1">
      <c r="A25" s="303" t="s">
        <v>135</v>
      </c>
      <c r="B25" s="304"/>
      <c r="C25" s="304"/>
      <c r="D25" s="304"/>
      <c r="E25" s="340"/>
    </row>
    <row r="26" spans="1:5" ht="15" customHeight="1">
      <c r="A26" s="305" t="s">
        <v>136</v>
      </c>
      <c r="B26" s="306"/>
      <c r="C26" s="306"/>
      <c r="D26" s="306"/>
      <c r="E26" s="341"/>
    </row>
    <row r="27" spans="1:5" ht="15" customHeight="1">
      <c r="A27" s="305" t="s">
        <v>144</v>
      </c>
      <c r="B27" s="306"/>
      <c r="C27" s="306"/>
      <c r="D27" s="306"/>
      <c r="E27" s="341"/>
    </row>
    <row r="28" spans="1:5" ht="15" customHeight="1">
      <c r="A28" s="334" t="s">
        <v>168</v>
      </c>
      <c r="B28" s="335"/>
      <c r="C28" s="335"/>
      <c r="D28" s="335"/>
      <c r="E28" s="336"/>
    </row>
    <row r="29" spans="1:5" ht="15" customHeight="1">
      <c r="A29" s="350" t="s">
        <v>142</v>
      </c>
      <c r="B29" s="351"/>
      <c r="C29" s="351"/>
      <c r="D29" s="351"/>
      <c r="E29" s="352"/>
    </row>
  </sheetData>
  <protectedRanges>
    <protectedRange sqref="B9:D9 B12:D13" name="Rango1_1"/>
    <protectedRange sqref="D11" name="Rango1_1_1"/>
    <protectedRange sqref="B10" name="Rango1_1_2"/>
  </protectedRanges>
  <mergeCells count="13">
    <mergeCell ref="B10:D11"/>
    <mergeCell ref="A29:E29"/>
    <mergeCell ref="A24:E24"/>
    <mergeCell ref="A25:E25"/>
    <mergeCell ref="A26:E26"/>
    <mergeCell ref="A27:E27"/>
    <mergeCell ref="A28:E28"/>
    <mergeCell ref="A7:B7"/>
    <mergeCell ref="A2:E2"/>
    <mergeCell ref="A3:E3"/>
    <mergeCell ref="A4:E4"/>
    <mergeCell ref="A5:E5"/>
    <mergeCell ref="A6:E6"/>
  </mergeCells>
  <printOptions/>
  <pageMargins left="1.4960629921259843" right="0.7086614173228347" top="0.7480314960629921" bottom="0.7480314960629921" header="0.31496062992125984" footer="0.31496062992125984"/>
  <pageSetup fitToHeight="1" fitToWidth="1" horizontalDpi="600" verticalDpi="600" orientation="landscape" scale="97"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2"/>
  <sheetViews>
    <sheetView view="pageBreakPreview" zoomScale="90" zoomScaleSheetLayoutView="90" workbookViewId="0" topLeftCell="A3">
      <selection activeCell="C10" sqref="C10"/>
    </sheetView>
  </sheetViews>
  <sheetFormatPr defaultColWidth="11.421875" defaultRowHeight="15"/>
  <cols>
    <col min="1" max="1" width="15.421875" style="4" customWidth="1"/>
    <col min="2" max="2" width="78.57421875" style="4" customWidth="1"/>
    <col min="3" max="3" width="20.421875" style="4" customWidth="1"/>
    <col min="4" max="4" width="23.421875" style="4" customWidth="1"/>
    <col min="5" max="6" width="21.140625" style="4" customWidth="1"/>
    <col min="7" max="7" width="11.421875" style="4" hidden="1" customWidth="1"/>
    <col min="8" max="8" width="0.2890625" style="4" customWidth="1"/>
    <col min="9" max="16384" width="11.421875" style="4" customWidth="1"/>
  </cols>
  <sheetData>
    <row r="1" spans="1:6" ht="15">
      <c r="A1" s="1"/>
      <c r="B1" s="1"/>
      <c r="C1" s="1"/>
      <c r="D1" s="1"/>
      <c r="E1" s="2"/>
      <c r="F1" s="230" t="s">
        <v>37</v>
      </c>
    </row>
    <row r="2" spans="1:6" ht="15">
      <c r="A2" s="353" t="s">
        <v>179</v>
      </c>
      <c r="B2" s="353"/>
      <c r="C2" s="353"/>
      <c r="D2" s="353"/>
      <c r="E2" s="353"/>
      <c r="F2" s="353"/>
    </row>
    <row r="3" spans="1:6" ht="15.75" customHeight="1">
      <c r="A3" s="353" t="s">
        <v>7</v>
      </c>
      <c r="B3" s="353"/>
      <c r="C3" s="353"/>
      <c r="D3" s="353"/>
      <c r="E3" s="353"/>
      <c r="F3" s="353"/>
    </row>
    <row r="4" spans="1:6" ht="15">
      <c r="A4" s="353" t="s">
        <v>8</v>
      </c>
      <c r="B4" s="353"/>
      <c r="C4" s="353"/>
      <c r="D4" s="353"/>
      <c r="E4" s="353"/>
      <c r="F4" s="353"/>
    </row>
    <row r="5" spans="1:6" ht="15">
      <c r="A5" s="360" t="s">
        <v>9</v>
      </c>
      <c r="B5" s="360"/>
      <c r="C5" s="360"/>
      <c r="D5" s="360"/>
      <c r="E5" s="360"/>
      <c r="F5" s="360"/>
    </row>
    <row r="6" spans="1:6" ht="15">
      <c r="A6" s="360" t="s">
        <v>38</v>
      </c>
      <c r="B6" s="360"/>
      <c r="C6" s="360"/>
      <c r="D6" s="360"/>
      <c r="E6" s="360"/>
      <c r="F6" s="360"/>
    </row>
    <row r="7" spans="1:6" ht="15">
      <c r="A7" s="1"/>
      <c r="B7" s="1"/>
      <c r="C7" s="1"/>
      <c r="D7" s="1"/>
      <c r="E7" s="28"/>
      <c r="F7" s="1"/>
    </row>
    <row r="8" spans="1:6" ht="15">
      <c r="A8" s="231" t="s">
        <v>39</v>
      </c>
      <c r="B8" s="9"/>
      <c r="C8" s="9"/>
      <c r="D8" s="9"/>
      <c r="E8" s="232"/>
      <c r="F8" s="9"/>
    </row>
    <row r="9" spans="1:6" ht="18.75" customHeight="1">
      <c r="A9" s="233" t="s">
        <v>10</v>
      </c>
      <c r="B9" s="233" t="s">
        <v>40</v>
      </c>
      <c r="C9" s="233" t="s">
        <v>41</v>
      </c>
      <c r="D9" s="233" t="s">
        <v>42</v>
      </c>
      <c r="E9" s="234" t="s">
        <v>43</v>
      </c>
      <c r="F9" s="234" t="s">
        <v>28</v>
      </c>
    </row>
    <row r="10" spans="1:6" ht="26.25" customHeight="1">
      <c r="A10" s="235" t="s">
        <v>183</v>
      </c>
      <c r="B10" s="236" t="s">
        <v>218</v>
      </c>
      <c r="C10" s="237">
        <f>+C11+C14+C41</f>
        <v>142859</v>
      </c>
      <c r="D10" s="237">
        <f>+D11+D14+D41</f>
        <v>142859</v>
      </c>
      <c r="E10" s="238" t="s">
        <v>253</v>
      </c>
      <c r="F10" s="238" t="s">
        <v>254</v>
      </c>
    </row>
    <row r="11" spans="1:6" ht="18.75" customHeight="1">
      <c r="A11" s="235" t="s">
        <v>184</v>
      </c>
      <c r="B11" s="235" t="s">
        <v>219</v>
      </c>
      <c r="C11" s="239">
        <v>2338</v>
      </c>
      <c r="D11" s="237">
        <f aca="true" t="shared" si="0" ref="D11:D44">+C11</f>
        <v>2338</v>
      </c>
      <c r="E11" s="238" t="s">
        <v>253</v>
      </c>
      <c r="F11" s="238" t="s">
        <v>254</v>
      </c>
    </row>
    <row r="12" spans="1:6" ht="18.75" customHeight="1">
      <c r="A12" s="240" t="s">
        <v>185</v>
      </c>
      <c r="B12" s="240" t="s">
        <v>220</v>
      </c>
      <c r="C12" s="241">
        <v>2338</v>
      </c>
      <c r="D12" s="242">
        <f t="shared" si="0"/>
        <v>2338</v>
      </c>
      <c r="E12" s="243" t="s">
        <v>253</v>
      </c>
      <c r="F12" s="243" t="s">
        <v>254</v>
      </c>
    </row>
    <row r="13" spans="1:6" ht="18.75" customHeight="1">
      <c r="A13" s="240" t="s">
        <v>186</v>
      </c>
      <c r="B13" s="240" t="s">
        <v>221</v>
      </c>
      <c r="C13" s="241">
        <v>2338</v>
      </c>
      <c r="D13" s="242">
        <f t="shared" si="0"/>
        <v>2338</v>
      </c>
      <c r="E13" s="243" t="s">
        <v>253</v>
      </c>
      <c r="F13" s="243" t="s">
        <v>254</v>
      </c>
    </row>
    <row r="14" spans="1:6" ht="18.75" customHeight="1">
      <c r="A14" s="235" t="s">
        <v>187</v>
      </c>
      <c r="B14" s="235" t="s">
        <v>222</v>
      </c>
      <c r="C14" s="239">
        <v>84290</v>
      </c>
      <c r="D14" s="237">
        <f t="shared" si="0"/>
        <v>84290</v>
      </c>
      <c r="E14" s="238" t="s">
        <v>253</v>
      </c>
      <c r="F14" s="238" t="s">
        <v>254</v>
      </c>
    </row>
    <row r="15" spans="1:6" ht="18.75" customHeight="1">
      <c r="A15" s="235" t="s">
        <v>188</v>
      </c>
      <c r="B15" s="235" t="s">
        <v>223</v>
      </c>
      <c r="C15" s="239">
        <v>60862</v>
      </c>
      <c r="D15" s="237">
        <f t="shared" si="0"/>
        <v>60862</v>
      </c>
      <c r="E15" s="238" t="s">
        <v>253</v>
      </c>
      <c r="F15" s="238" t="s">
        <v>254</v>
      </c>
    </row>
    <row r="16" spans="1:6" ht="18.75" customHeight="1">
      <c r="A16" s="235" t="s">
        <v>189</v>
      </c>
      <c r="B16" s="235" t="s">
        <v>224</v>
      </c>
      <c r="C16" s="239">
        <v>3587</v>
      </c>
      <c r="D16" s="237">
        <f t="shared" si="0"/>
        <v>3587</v>
      </c>
      <c r="E16" s="238" t="s">
        <v>253</v>
      </c>
      <c r="F16" s="238" t="s">
        <v>254</v>
      </c>
    </row>
    <row r="17" spans="1:11" ht="18.75" customHeight="1">
      <c r="A17" s="240" t="s">
        <v>190</v>
      </c>
      <c r="B17" s="240" t="s">
        <v>225</v>
      </c>
      <c r="C17" s="241">
        <v>3271</v>
      </c>
      <c r="D17" s="242">
        <f t="shared" si="0"/>
        <v>3271</v>
      </c>
      <c r="E17" s="243" t="s">
        <v>253</v>
      </c>
      <c r="F17" s="243" t="s">
        <v>254</v>
      </c>
      <c r="K17" s="159"/>
    </row>
    <row r="18" spans="1:11" ht="18.75" customHeight="1">
      <c r="A18" s="240" t="s">
        <v>191</v>
      </c>
      <c r="B18" s="240" t="s">
        <v>226</v>
      </c>
      <c r="C18" s="241">
        <v>316</v>
      </c>
      <c r="D18" s="242">
        <f t="shared" si="0"/>
        <v>316</v>
      </c>
      <c r="E18" s="243" t="s">
        <v>253</v>
      </c>
      <c r="F18" s="243" t="s">
        <v>254</v>
      </c>
      <c r="K18" s="160"/>
    </row>
    <row r="19" spans="1:11" ht="18.75" customHeight="1">
      <c r="A19" s="235" t="s">
        <v>192</v>
      </c>
      <c r="B19" s="236" t="s">
        <v>227</v>
      </c>
      <c r="C19" s="239">
        <v>56127</v>
      </c>
      <c r="D19" s="237">
        <f t="shared" si="0"/>
        <v>56127</v>
      </c>
      <c r="E19" s="238" t="s">
        <v>253</v>
      </c>
      <c r="F19" s="238" t="s">
        <v>254</v>
      </c>
      <c r="K19" s="161"/>
    </row>
    <row r="20" spans="1:11" ht="18.75" customHeight="1">
      <c r="A20" s="240" t="s">
        <v>193</v>
      </c>
      <c r="B20" s="240" t="s">
        <v>228</v>
      </c>
      <c r="C20" s="241">
        <v>32676</v>
      </c>
      <c r="D20" s="242">
        <f t="shared" si="0"/>
        <v>32676</v>
      </c>
      <c r="E20" s="243" t="s">
        <v>253</v>
      </c>
      <c r="F20" s="243" t="s">
        <v>254</v>
      </c>
      <c r="K20" s="159"/>
    </row>
    <row r="21" spans="1:11" ht="18.75" customHeight="1">
      <c r="A21" s="240" t="s">
        <v>194</v>
      </c>
      <c r="B21" s="240" t="s">
        <v>229</v>
      </c>
      <c r="C21" s="241">
        <v>8409</v>
      </c>
      <c r="D21" s="242">
        <f t="shared" si="0"/>
        <v>8409</v>
      </c>
      <c r="E21" s="243" t="s">
        <v>253</v>
      </c>
      <c r="F21" s="243" t="s">
        <v>254</v>
      </c>
      <c r="K21" s="161"/>
    </row>
    <row r="22" spans="1:11" ht="18.75" customHeight="1">
      <c r="A22" s="240" t="s">
        <v>195</v>
      </c>
      <c r="B22" s="240" t="s">
        <v>230</v>
      </c>
      <c r="C22" s="241">
        <v>9247</v>
      </c>
      <c r="D22" s="242">
        <f t="shared" si="0"/>
        <v>9247</v>
      </c>
      <c r="E22" s="243" t="s">
        <v>253</v>
      </c>
      <c r="F22" s="243" t="s">
        <v>254</v>
      </c>
      <c r="K22" s="160"/>
    </row>
    <row r="23" spans="1:11" ht="18.75" customHeight="1">
      <c r="A23" s="240" t="s">
        <v>196</v>
      </c>
      <c r="B23" s="240" t="s">
        <v>231</v>
      </c>
      <c r="C23" s="241">
        <v>3275</v>
      </c>
      <c r="D23" s="242">
        <f t="shared" si="0"/>
        <v>3275</v>
      </c>
      <c r="E23" s="243" t="s">
        <v>253</v>
      </c>
      <c r="F23" s="243" t="s">
        <v>254</v>
      </c>
      <c r="K23" s="161"/>
    </row>
    <row r="24" spans="1:11" ht="18.75" customHeight="1">
      <c r="A24" s="240" t="s">
        <v>197</v>
      </c>
      <c r="B24" s="240" t="s">
        <v>232</v>
      </c>
      <c r="C24" s="241">
        <v>2520</v>
      </c>
      <c r="D24" s="242">
        <f t="shared" si="0"/>
        <v>2520</v>
      </c>
      <c r="E24" s="243" t="s">
        <v>253</v>
      </c>
      <c r="F24" s="243" t="s">
        <v>254</v>
      </c>
      <c r="K24" s="161"/>
    </row>
    <row r="25" spans="1:11" ht="18.75" customHeight="1">
      <c r="A25" s="235" t="s">
        <v>198</v>
      </c>
      <c r="B25" s="235" t="s">
        <v>233</v>
      </c>
      <c r="C25" s="239">
        <v>1148</v>
      </c>
      <c r="D25" s="237">
        <f t="shared" si="0"/>
        <v>1148</v>
      </c>
      <c r="E25" s="238" t="s">
        <v>253</v>
      </c>
      <c r="F25" s="238" t="s">
        <v>254</v>
      </c>
      <c r="K25" s="159"/>
    </row>
    <row r="26" spans="1:11" ht="18.75" customHeight="1">
      <c r="A26" s="240" t="s">
        <v>199</v>
      </c>
      <c r="B26" s="240" t="s">
        <v>234</v>
      </c>
      <c r="C26" s="241">
        <v>420</v>
      </c>
      <c r="D26" s="242">
        <f t="shared" si="0"/>
        <v>420</v>
      </c>
      <c r="E26" s="243" t="s">
        <v>253</v>
      </c>
      <c r="F26" s="243" t="s">
        <v>254</v>
      </c>
      <c r="K26" s="161"/>
    </row>
    <row r="27" spans="1:11" ht="18.75" customHeight="1">
      <c r="A27" s="240" t="s">
        <v>200</v>
      </c>
      <c r="B27" s="240" t="s">
        <v>235</v>
      </c>
      <c r="C27" s="241">
        <v>309</v>
      </c>
      <c r="D27" s="242">
        <f t="shared" si="0"/>
        <v>309</v>
      </c>
      <c r="E27" s="243" t="s">
        <v>253</v>
      </c>
      <c r="F27" s="243" t="s">
        <v>254</v>
      </c>
      <c r="K27" s="159"/>
    </row>
    <row r="28" spans="1:11" ht="24.75" customHeight="1">
      <c r="A28" s="240" t="s">
        <v>201</v>
      </c>
      <c r="B28" s="244" t="s">
        <v>236</v>
      </c>
      <c r="C28" s="241">
        <v>84</v>
      </c>
      <c r="D28" s="242">
        <f t="shared" si="0"/>
        <v>84</v>
      </c>
      <c r="E28" s="243" t="s">
        <v>253</v>
      </c>
      <c r="F28" s="243" t="s">
        <v>254</v>
      </c>
      <c r="K28" s="161"/>
    </row>
    <row r="29" spans="1:11" ht="24.75" customHeight="1">
      <c r="A29" s="240" t="s">
        <v>202</v>
      </c>
      <c r="B29" s="244" t="s">
        <v>237</v>
      </c>
      <c r="C29" s="241">
        <v>145</v>
      </c>
      <c r="D29" s="242">
        <f t="shared" si="0"/>
        <v>145</v>
      </c>
      <c r="E29" s="243" t="s">
        <v>253</v>
      </c>
      <c r="F29" s="243" t="s">
        <v>254</v>
      </c>
      <c r="K29" s="161"/>
    </row>
    <row r="30" spans="1:11" ht="18.75" customHeight="1">
      <c r="A30" s="240" t="s">
        <v>203</v>
      </c>
      <c r="B30" s="240" t="s">
        <v>238</v>
      </c>
      <c r="C30" s="241">
        <v>152</v>
      </c>
      <c r="D30" s="242">
        <f t="shared" si="0"/>
        <v>152</v>
      </c>
      <c r="E30" s="243" t="s">
        <v>253</v>
      </c>
      <c r="F30" s="243" t="s">
        <v>254</v>
      </c>
      <c r="K30" s="159"/>
    </row>
    <row r="31" spans="1:11" ht="18.75" customHeight="1">
      <c r="A31" s="240" t="s">
        <v>204</v>
      </c>
      <c r="B31" s="240" t="s">
        <v>239</v>
      </c>
      <c r="C31" s="241">
        <v>38</v>
      </c>
      <c r="D31" s="242">
        <f t="shared" si="0"/>
        <v>38</v>
      </c>
      <c r="E31" s="243" t="s">
        <v>253</v>
      </c>
      <c r="F31" s="243" t="s">
        <v>254</v>
      </c>
      <c r="K31" s="161"/>
    </row>
    <row r="32" spans="1:11" ht="18.75" customHeight="1">
      <c r="A32" s="235" t="s">
        <v>205</v>
      </c>
      <c r="B32" s="235" t="s">
        <v>240</v>
      </c>
      <c r="C32" s="239">
        <v>4089</v>
      </c>
      <c r="D32" s="237">
        <f t="shared" si="0"/>
        <v>4089</v>
      </c>
      <c r="E32" s="238" t="s">
        <v>253</v>
      </c>
      <c r="F32" s="238" t="s">
        <v>255</v>
      </c>
      <c r="K32" s="159"/>
    </row>
    <row r="33" spans="1:11" ht="18.75" customHeight="1">
      <c r="A33" s="235" t="s">
        <v>206</v>
      </c>
      <c r="B33" s="235" t="s">
        <v>241</v>
      </c>
      <c r="C33" s="239">
        <v>4089</v>
      </c>
      <c r="D33" s="237">
        <f t="shared" si="0"/>
        <v>4089</v>
      </c>
      <c r="E33" s="238" t="s">
        <v>253</v>
      </c>
      <c r="F33" s="238" t="s">
        <v>255</v>
      </c>
      <c r="K33" s="161"/>
    </row>
    <row r="34" spans="1:11" ht="18.75" customHeight="1">
      <c r="A34" s="240" t="s">
        <v>207</v>
      </c>
      <c r="B34" s="240" t="s">
        <v>242</v>
      </c>
      <c r="C34" s="241">
        <v>4089</v>
      </c>
      <c r="D34" s="242">
        <f t="shared" si="0"/>
        <v>4089</v>
      </c>
      <c r="E34" s="243" t="s">
        <v>253</v>
      </c>
      <c r="F34" s="243" t="s">
        <v>255</v>
      </c>
      <c r="K34" s="159"/>
    </row>
    <row r="35" spans="1:11" ht="18.75" customHeight="1">
      <c r="A35" s="235" t="s">
        <v>208</v>
      </c>
      <c r="B35" s="235" t="s">
        <v>243</v>
      </c>
      <c r="C35" s="239">
        <v>19339</v>
      </c>
      <c r="D35" s="237">
        <f t="shared" si="0"/>
        <v>19339</v>
      </c>
      <c r="E35" s="238" t="s">
        <v>253</v>
      </c>
      <c r="F35" s="238" t="s">
        <v>254</v>
      </c>
      <c r="K35" s="161"/>
    </row>
    <row r="36" spans="1:11" ht="18.75" customHeight="1">
      <c r="A36" s="235" t="s">
        <v>209</v>
      </c>
      <c r="B36" s="235" t="s">
        <v>244</v>
      </c>
      <c r="C36" s="239">
        <v>2408</v>
      </c>
      <c r="D36" s="237">
        <f t="shared" si="0"/>
        <v>2408</v>
      </c>
      <c r="E36" s="238" t="s">
        <v>253</v>
      </c>
      <c r="F36" s="238" t="s">
        <v>254</v>
      </c>
      <c r="K36" s="159"/>
    </row>
    <row r="37" spans="1:11" ht="18.75" customHeight="1">
      <c r="A37" s="240" t="s">
        <v>210</v>
      </c>
      <c r="B37" s="240" t="s">
        <v>245</v>
      </c>
      <c r="C37" s="241">
        <v>826</v>
      </c>
      <c r="D37" s="242">
        <f t="shared" si="0"/>
        <v>826</v>
      </c>
      <c r="E37" s="243" t="s">
        <v>253</v>
      </c>
      <c r="F37" s="243" t="s">
        <v>254</v>
      </c>
      <c r="K37" s="161"/>
    </row>
    <row r="38" spans="1:11" ht="18.75" customHeight="1">
      <c r="A38" s="240" t="s">
        <v>211</v>
      </c>
      <c r="B38" s="240" t="s">
        <v>246</v>
      </c>
      <c r="C38" s="241">
        <v>1582</v>
      </c>
      <c r="D38" s="242">
        <f t="shared" si="0"/>
        <v>1582</v>
      </c>
      <c r="E38" s="243" t="s">
        <v>253</v>
      </c>
      <c r="F38" s="243" t="s">
        <v>254</v>
      </c>
      <c r="K38" s="159"/>
    </row>
    <row r="39" spans="1:11" ht="18.75" customHeight="1">
      <c r="A39" s="235" t="s">
        <v>212</v>
      </c>
      <c r="B39" s="236" t="s">
        <v>247</v>
      </c>
      <c r="C39" s="239">
        <v>16931</v>
      </c>
      <c r="D39" s="237">
        <f t="shared" si="0"/>
        <v>16931</v>
      </c>
      <c r="E39" s="238" t="s">
        <v>253</v>
      </c>
      <c r="F39" s="238" t="s">
        <v>254</v>
      </c>
      <c r="K39" s="161"/>
    </row>
    <row r="40" spans="1:11" ht="18.75" customHeight="1">
      <c r="A40" s="240" t="s">
        <v>213</v>
      </c>
      <c r="B40" s="240" t="s">
        <v>248</v>
      </c>
      <c r="C40" s="241">
        <v>16931</v>
      </c>
      <c r="D40" s="242">
        <f t="shared" si="0"/>
        <v>16931</v>
      </c>
      <c r="E40" s="243" t="s">
        <v>253</v>
      </c>
      <c r="F40" s="243" t="s">
        <v>254</v>
      </c>
      <c r="K40" s="161"/>
    </row>
    <row r="41" spans="1:11" ht="18.75" customHeight="1">
      <c r="A41" s="235" t="s">
        <v>214</v>
      </c>
      <c r="B41" s="235" t="s">
        <v>249</v>
      </c>
      <c r="C41" s="239">
        <v>56231</v>
      </c>
      <c r="D41" s="237">
        <f t="shared" si="0"/>
        <v>56231</v>
      </c>
      <c r="E41" s="238" t="s">
        <v>253</v>
      </c>
      <c r="F41" s="238" t="s">
        <v>254</v>
      </c>
      <c r="K41" s="159"/>
    </row>
    <row r="42" spans="1:11" ht="18.75" customHeight="1">
      <c r="A42" s="235" t="s">
        <v>215</v>
      </c>
      <c r="B42" s="235" t="s">
        <v>250</v>
      </c>
      <c r="C42" s="239">
        <v>56231</v>
      </c>
      <c r="D42" s="237">
        <f t="shared" si="0"/>
        <v>56231</v>
      </c>
      <c r="E42" s="238" t="s">
        <v>253</v>
      </c>
      <c r="F42" s="238" t="s">
        <v>254</v>
      </c>
      <c r="I42" s="226"/>
      <c r="K42" s="161"/>
    </row>
    <row r="43" spans="1:11" ht="18.75" customHeight="1">
      <c r="A43" s="240" t="s">
        <v>216</v>
      </c>
      <c r="B43" s="240" t="s">
        <v>251</v>
      </c>
      <c r="C43" s="241">
        <v>56231</v>
      </c>
      <c r="D43" s="242">
        <f t="shared" si="0"/>
        <v>56231</v>
      </c>
      <c r="E43" s="243" t="s">
        <v>253</v>
      </c>
      <c r="F43" s="243" t="s">
        <v>254</v>
      </c>
      <c r="K43" s="159"/>
    </row>
    <row r="44" spans="1:11" ht="18.75" customHeight="1">
      <c r="A44" s="240" t="s">
        <v>217</v>
      </c>
      <c r="B44" s="240" t="s">
        <v>252</v>
      </c>
      <c r="C44" s="241">
        <v>56231</v>
      </c>
      <c r="D44" s="242">
        <f t="shared" si="0"/>
        <v>56231</v>
      </c>
      <c r="E44" s="243" t="s">
        <v>253</v>
      </c>
      <c r="F44" s="243" t="s">
        <v>254</v>
      </c>
      <c r="K44" s="161"/>
    </row>
    <row r="45" spans="1:11" ht="15">
      <c r="A45" s="245"/>
      <c r="B45" s="245"/>
      <c r="C45" s="245"/>
      <c r="D45" s="246"/>
      <c r="E45" s="247"/>
      <c r="F45" s="245"/>
      <c r="K45" s="159"/>
    </row>
    <row r="46" spans="1:11" ht="15">
      <c r="A46" s="11"/>
      <c r="B46" s="11"/>
      <c r="C46" s="11"/>
      <c r="D46" s="11"/>
      <c r="E46" s="248"/>
      <c r="F46" s="11"/>
      <c r="K46" s="161"/>
    </row>
    <row r="47" spans="1:11" ht="15">
      <c r="A47" s="1"/>
      <c r="B47" s="1"/>
      <c r="C47" s="1"/>
      <c r="D47" s="1"/>
      <c r="E47" s="28"/>
      <c r="F47" s="1"/>
      <c r="K47" s="159"/>
    </row>
    <row r="48" spans="1:11" ht="24" customHeight="1">
      <c r="A48" s="233" t="s">
        <v>10</v>
      </c>
      <c r="B48" s="233" t="s">
        <v>40</v>
      </c>
      <c r="C48" s="234" t="s">
        <v>44</v>
      </c>
      <c r="D48" s="234" t="s">
        <v>45</v>
      </c>
      <c r="E48" s="234" t="s">
        <v>46</v>
      </c>
      <c r="F48" s="234" t="s">
        <v>47</v>
      </c>
      <c r="K48" s="161"/>
    </row>
    <row r="49" spans="1:11" ht="26.25" customHeight="1">
      <c r="A49" s="357" t="s">
        <v>2</v>
      </c>
      <c r="B49" s="358"/>
      <c r="C49" s="358"/>
      <c r="D49" s="358"/>
      <c r="E49" s="358"/>
      <c r="F49" s="359"/>
      <c r="K49" s="159"/>
    </row>
    <row r="50" spans="1:11" ht="27" customHeight="1">
      <c r="A50" s="249" t="s">
        <v>334</v>
      </c>
      <c r="B50" s="250" t="s">
        <v>335</v>
      </c>
      <c r="C50" s="251">
        <v>2409900</v>
      </c>
      <c r="D50" s="252">
        <v>2353669</v>
      </c>
      <c r="E50" s="252">
        <f>+C50-D50</f>
        <v>56231</v>
      </c>
      <c r="F50" s="253" t="s">
        <v>336</v>
      </c>
      <c r="K50" s="161"/>
    </row>
    <row r="51" spans="1:11" ht="15">
      <c r="A51" s="249"/>
      <c r="B51" s="250"/>
      <c r="C51" s="251"/>
      <c r="D51" s="252"/>
      <c r="E51" s="252"/>
      <c r="F51" s="253"/>
      <c r="K51" s="161"/>
    </row>
    <row r="52" spans="1:11" ht="15">
      <c r="A52" s="249"/>
      <c r="B52" s="250"/>
      <c r="C52" s="251"/>
      <c r="D52" s="252"/>
      <c r="E52" s="252"/>
      <c r="F52" s="253"/>
      <c r="K52" s="161"/>
    </row>
    <row r="53" spans="1:11" ht="24.75" customHeight="1">
      <c r="A53" s="357" t="s">
        <v>3</v>
      </c>
      <c r="B53" s="358"/>
      <c r="C53" s="358"/>
      <c r="D53" s="358"/>
      <c r="E53" s="358"/>
      <c r="F53" s="359"/>
      <c r="K53" s="159"/>
    </row>
    <row r="54" spans="1:11" ht="15">
      <c r="A54" s="249"/>
      <c r="B54" s="250"/>
      <c r="C54" s="251"/>
      <c r="D54" s="252"/>
      <c r="E54" s="252"/>
      <c r="F54" s="253"/>
      <c r="K54" s="161"/>
    </row>
    <row r="55" spans="1:11" ht="15">
      <c r="A55" s="249"/>
      <c r="B55" s="354" t="s">
        <v>333</v>
      </c>
      <c r="C55" s="355"/>
      <c r="D55" s="355"/>
      <c r="E55" s="356"/>
      <c r="F55" s="253"/>
      <c r="K55" s="161"/>
    </row>
    <row r="56" spans="1:11" ht="15">
      <c r="A56" s="249"/>
      <c r="B56" s="250"/>
      <c r="C56" s="251"/>
      <c r="D56" s="252"/>
      <c r="E56" s="252"/>
      <c r="F56" s="253"/>
      <c r="K56" s="161"/>
    </row>
    <row r="57" spans="1:11" ht="24" customHeight="1">
      <c r="A57" s="357" t="s">
        <v>48</v>
      </c>
      <c r="B57" s="358"/>
      <c r="C57" s="358"/>
      <c r="D57" s="358"/>
      <c r="E57" s="358"/>
      <c r="F57" s="359"/>
      <c r="K57" s="159"/>
    </row>
    <row r="58" spans="1:11" ht="15">
      <c r="A58" s="235" t="s">
        <v>214</v>
      </c>
      <c r="B58" s="235" t="s">
        <v>249</v>
      </c>
      <c r="C58" s="254">
        <v>0</v>
      </c>
      <c r="D58" s="255">
        <v>56231</v>
      </c>
      <c r="E58" s="255">
        <f aca="true" t="shared" si="1" ref="E58:E61">+C58-D58</f>
        <v>-56231</v>
      </c>
      <c r="F58" s="256" t="s">
        <v>253</v>
      </c>
      <c r="K58" s="161"/>
    </row>
    <row r="59" spans="1:11" ht="15">
      <c r="A59" s="235" t="s">
        <v>215</v>
      </c>
      <c r="B59" s="235" t="s">
        <v>250</v>
      </c>
      <c r="C59" s="254">
        <v>0</v>
      </c>
      <c r="D59" s="255">
        <v>56231</v>
      </c>
      <c r="E59" s="255">
        <f t="shared" si="1"/>
        <v>-56231</v>
      </c>
      <c r="F59" s="256" t="s">
        <v>253</v>
      </c>
      <c r="K59" s="159"/>
    </row>
    <row r="60" spans="1:11" ht="15">
      <c r="A60" s="240" t="s">
        <v>216</v>
      </c>
      <c r="B60" s="240" t="s">
        <v>251</v>
      </c>
      <c r="C60" s="251">
        <v>0</v>
      </c>
      <c r="D60" s="252">
        <v>56231</v>
      </c>
      <c r="E60" s="252">
        <f t="shared" si="1"/>
        <v>-56231</v>
      </c>
      <c r="F60" s="253" t="s">
        <v>253</v>
      </c>
      <c r="K60" s="161"/>
    </row>
    <row r="61" spans="1:11" ht="15">
      <c r="A61" s="240" t="s">
        <v>217</v>
      </c>
      <c r="B61" s="240" t="s">
        <v>252</v>
      </c>
      <c r="C61" s="251">
        <v>0</v>
      </c>
      <c r="D61" s="252">
        <v>56231</v>
      </c>
      <c r="E61" s="252">
        <f t="shared" si="1"/>
        <v>-56231</v>
      </c>
      <c r="F61" s="253" t="s">
        <v>253</v>
      </c>
      <c r="K61" s="161"/>
    </row>
    <row r="62" spans="1:11" ht="15">
      <c r="A62" s="249"/>
      <c r="B62" s="250"/>
      <c r="C62" s="251"/>
      <c r="D62" s="252"/>
      <c r="E62" s="252"/>
      <c r="F62" s="253"/>
      <c r="G62" s="140"/>
      <c r="K62" s="161"/>
    </row>
    <row r="63" spans="1:11" ht="15">
      <c r="A63" s="249"/>
      <c r="B63" s="257" t="s">
        <v>31</v>
      </c>
      <c r="C63" s="174"/>
      <c r="D63" s="258">
        <f>+D58</f>
        <v>56231</v>
      </c>
      <c r="E63" s="258">
        <f>+E58</f>
        <v>-56231</v>
      </c>
      <c r="F63" s="249"/>
      <c r="K63" s="160"/>
    </row>
    <row r="64" spans="1:11" s="141" customFormat="1" ht="12.75">
      <c r="A64" s="259"/>
      <c r="B64" s="259"/>
      <c r="C64" s="259"/>
      <c r="D64" s="259"/>
      <c r="E64" s="259"/>
      <c r="F64" s="259"/>
      <c r="K64" s="161"/>
    </row>
    <row r="65" spans="1:11" s="141" customFormat="1" ht="12.75">
      <c r="A65" s="11"/>
      <c r="B65" s="12"/>
      <c r="C65" s="8"/>
      <c r="D65" s="8"/>
      <c r="E65" s="8"/>
      <c r="F65" s="14"/>
      <c r="K65" s="161"/>
    </row>
    <row r="66" spans="1:11" s="141" customFormat="1" ht="12.75">
      <c r="A66" s="260"/>
      <c r="B66" s="261"/>
      <c r="C66" s="261"/>
      <c r="D66" s="261"/>
      <c r="E66" s="260"/>
      <c r="F66" s="260"/>
      <c r="K66" s="159"/>
    </row>
    <row r="67" spans="1:14" s="147" customFormat="1" ht="15">
      <c r="A67" s="260"/>
      <c r="B67" s="260"/>
      <c r="C67" s="260"/>
      <c r="D67" s="260"/>
      <c r="E67" s="260"/>
      <c r="F67" s="260"/>
      <c r="G67" s="143"/>
      <c r="H67" s="143"/>
      <c r="I67" s="143"/>
      <c r="J67" s="143"/>
      <c r="K67" s="161"/>
      <c r="L67" s="145"/>
      <c r="M67" s="146"/>
      <c r="N67" s="142"/>
    </row>
    <row r="68" spans="1:11" ht="10.5" customHeight="1">
      <c r="A68" s="262"/>
      <c r="B68" s="262"/>
      <c r="C68" s="262"/>
      <c r="D68" s="262"/>
      <c r="E68" s="262"/>
      <c r="F68" s="262"/>
      <c r="J68" s="21"/>
      <c r="K68" s="227"/>
    </row>
    <row r="69" spans="1:11" ht="10.5" customHeight="1">
      <c r="A69" s="262"/>
      <c r="B69" s="262"/>
      <c r="C69" s="262"/>
      <c r="D69" s="262"/>
      <c r="E69" s="262"/>
      <c r="F69" s="262"/>
      <c r="J69" s="21"/>
      <c r="K69" s="227"/>
    </row>
    <row r="70" spans="1:11" ht="10.5" customHeight="1">
      <c r="A70" s="262"/>
      <c r="B70" s="262"/>
      <c r="C70" s="262"/>
      <c r="D70" s="262"/>
      <c r="E70" s="262"/>
      <c r="F70" s="262"/>
      <c r="J70" s="21"/>
      <c r="K70" s="228"/>
    </row>
    <row r="71" spans="1:11" ht="10.5" customHeight="1">
      <c r="A71" s="263"/>
      <c r="B71" s="264"/>
      <c r="C71" s="264"/>
      <c r="D71" s="264"/>
      <c r="E71" s="264"/>
      <c r="F71" s="264"/>
      <c r="J71" s="21"/>
      <c r="K71" s="228"/>
    </row>
    <row r="72" spans="1:11" ht="10.5" customHeight="1">
      <c r="A72" s="364" t="s">
        <v>343</v>
      </c>
      <c r="B72" s="365"/>
      <c r="C72" s="365"/>
      <c r="D72" s="365"/>
      <c r="E72" s="365"/>
      <c r="F72" s="366"/>
      <c r="J72" s="21"/>
      <c r="K72" s="227"/>
    </row>
    <row r="73" spans="1:11" ht="10.5" customHeight="1">
      <c r="A73" s="265" t="s">
        <v>344</v>
      </c>
      <c r="B73" s="266"/>
      <c r="C73" s="266"/>
      <c r="D73" s="266"/>
      <c r="E73" s="266"/>
      <c r="F73" s="267"/>
      <c r="J73" s="21"/>
      <c r="K73" s="228"/>
    </row>
    <row r="74" spans="1:11" ht="10.5" customHeight="1">
      <c r="A74" s="265" t="s">
        <v>345</v>
      </c>
      <c r="B74" s="266"/>
      <c r="C74" s="266"/>
      <c r="D74" s="266"/>
      <c r="E74" s="266"/>
      <c r="F74" s="267"/>
      <c r="J74" s="21"/>
      <c r="K74" s="229"/>
    </row>
    <row r="75" spans="1:11" ht="10.5" customHeight="1">
      <c r="A75" s="367" t="s">
        <v>346</v>
      </c>
      <c r="B75" s="368"/>
      <c r="C75" s="368"/>
      <c r="D75" s="368"/>
      <c r="E75" s="368"/>
      <c r="F75" s="369"/>
      <c r="J75" s="21"/>
      <c r="K75" s="227"/>
    </row>
    <row r="76" spans="1:11" ht="10.5" customHeight="1">
      <c r="A76" s="367" t="s">
        <v>347</v>
      </c>
      <c r="B76" s="368"/>
      <c r="C76" s="368"/>
      <c r="D76" s="368"/>
      <c r="E76" s="368"/>
      <c r="F76" s="369"/>
      <c r="J76" s="21"/>
      <c r="K76" s="227"/>
    </row>
    <row r="77" spans="1:11" ht="10.5" customHeight="1">
      <c r="A77" s="367" t="s">
        <v>348</v>
      </c>
      <c r="B77" s="368"/>
      <c r="C77" s="368"/>
      <c r="D77" s="368"/>
      <c r="E77" s="368"/>
      <c r="F77" s="369"/>
      <c r="J77" s="21"/>
      <c r="K77" s="228"/>
    </row>
    <row r="78" spans="1:11" ht="15">
      <c r="A78" s="370" t="s">
        <v>349</v>
      </c>
      <c r="B78" s="371"/>
      <c r="C78" s="371"/>
      <c r="D78" s="371"/>
      <c r="E78" s="371"/>
      <c r="F78" s="372"/>
      <c r="J78" s="21"/>
      <c r="K78" s="21"/>
    </row>
    <row r="79" spans="1:11" ht="15">
      <c r="A79" s="367" t="s">
        <v>350</v>
      </c>
      <c r="B79" s="373"/>
      <c r="C79" s="373"/>
      <c r="D79" s="373"/>
      <c r="E79" s="373"/>
      <c r="F79" s="374"/>
      <c r="J79" s="21"/>
      <c r="K79" s="21"/>
    </row>
    <row r="80" spans="1:11" ht="15">
      <c r="A80" s="370" t="s">
        <v>351</v>
      </c>
      <c r="B80" s="371"/>
      <c r="C80" s="371"/>
      <c r="D80" s="371"/>
      <c r="E80" s="371"/>
      <c r="F80" s="372"/>
      <c r="J80" s="21"/>
      <c r="K80" s="21"/>
    </row>
    <row r="81" spans="1:11" ht="15">
      <c r="A81" s="361"/>
      <c r="B81" s="362"/>
      <c r="C81" s="362"/>
      <c r="D81" s="362"/>
      <c r="E81" s="362"/>
      <c r="F81" s="363"/>
      <c r="J81" s="21"/>
      <c r="K81" s="21"/>
    </row>
    <row r="82" spans="10:11" ht="15">
      <c r="J82" s="21"/>
      <c r="K82" s="21"/>
    </row>
  </sheetData>
  <protectedRanges>
    <protectedRange sqref="B50:D52 B54:D54 E49:F54 B56:D56 E56:F57 F55 C58:F61 B62:F63" name="Rango1"/>
    <protectedRange sqref="B55:E55" name="Rango1_2_1"/>
  </protectedRanges>
  <mergeCells count="17">
    <mergeCell ref="A81:F81"/>
    <mergeCell ref="A53:F53"/>
    <mergeCell ref="A57:F57"/>
    <mergeCell ref="A72:F72"/>
    <mergeCell ref="A75:F75"/>
    <mergeCell ref="A76:F76"/>
    <mergeCell ref="A77:F77"/>
    <mergeCell ref="A78:F78"/>
    <mergeCell ref="A79:F79"/>
    <mergeCell ref="A80:F80"/>
    <mergeCell ref="A2:F2"/>
    <mergeCell ref="B55:E55"/>
    <mergeCell ref="A49:F49"/>
    <mergeCell ref="A3:F3"/>
    <mergeCell ref="A4:F4"/>
    <mergeCell ref="A5:F5"/>
    <mergeCell ref="A6:F6"/>
  </mergeCells>
  <printOptions/>
  <pageMargins left="0.7086614173228347" right="0.7086614173228347" top="0.7480314960629921" bottom="0.7480314960629921" header="0.31496062992125984" footer="0.31496062992125984"/>
  <pageSetup horizontalDpi="600" verticalDpi="600" orientation="landscape" scale="62" r:id="rId2"/>
  <rowBreaks count="1" manualBreakCount="1">
    <brk id="45"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23"/>
  <sheetViews>
    <sheetView view="pageBreakPreview" zoomScaleSheetLayoutView="100" workbookViewId="0" topLeftCell="A1">
      <selection activeCell="A5" sqref="A5:C5"/>
    </sheetView>
  </sheetViews>
  <sheetFormatPr defaultColWidth="11.421875" defaultRowHeight="15"/>
  <cols>
    <col min="1" max="1" width="39.8515625" style="4" customWidth="1"/>
    <col min="2" max="2" width="52.8515625" style="4" customWidth="1"/>
    <col min="3" max="3" width="22.7109375" style="4" customWidth="1"/>
    <col min="4" max="4" width="15.57421875" style="4" customWidth="1"/>
    <col min="5" max="5" width="11.421875" style="4" customWidth="1"/>
    <col min="6" max="16384" width="11.421875" style="4" customWidth="1"/>
  </cols>
  <sheetData>
    <row r="1" spans="1:6" ht="15">
      <c r="A1" s="1"/>
      <c r="B1" s="1"/>
      <c r="C1" s="3" t="s">
        <v>49</v>
      </c>
      <c r="D1" s="2"/>
      <c r="E1" s="2"/>
      <c r="F1" s="1"/>
    </row>
    <row r="2" spans="1:7" ht="15">
      <c r="A2" s="302" t="s">
        <v>179</v>
      </c>
      <c r="B2" s="302"/>
      <c r="C2" s="302"/>
      <c r="D2" s="126"/>
      <c r="E2" s="127"/>
      <c r="F2" s="1"/>
      <c r="G2" s="1"/>
    </row>
    <row r="3" spans="1:7" ht="15.75" customHeight="1">
      <c r="A3" s="302" t="s">
        <v>7</v>
      </c>
      <c r="B3" s="302"/>
      <c r="C3" s="302"/>
      <c r="D3" s="302"/>
      <c r="E3" s="302"/>
      <c r="F3" s="1"/>
      <c r="G3" s="1"/>
    </row>
    <row r="4" spans="1:7" ht="15">
      <c r="A4" s="302" t="s">
        <v>8</v>
      </c>
      <c r="B4" s="302"/>
      <c r="C4" s="302"/>
      <c r="D4" s="126"/>
      <c r="E4" s="126"/>
      <c r="F4" s="1"/>
      <c r="G4" s="1"/>
    </row>
    <row r="5" spans="1:7" ht="15">
      <c r="A5" s="310" t="s">
        <v>9</v>
      </c>
      <c r="B5" s="310"/>
      <c r="C5" s="310"/>
      <c r="D5" s="139"/>
      <c r="E5" s="139"/>
      <c r="F5" s="1"/>
      <c r="G5" s="1"/>
    </row>
    <row r="6" spans="1:7" ht="15">
      <c r="A6" s="310" t="s">
        <v>38</v>
      </c>
      <c r="B6" s="310"/>
      <c r="C6" s="310"/>
      <c r="D6" s="139"/>
      <c r="E6" s="139"/>
      <c r="F6" s="1"/>
      <c r="G6" s="1"/>
    </row>
    <row r="7" spans="1:7" ht="15">
      <c r="A7" s="376" t="s">
        <v>50</v>
      </c>
      <c r="B7" s="376"/>
      <c r="C7" s="376"/>
      <c r="D7" s="28"/>
      <c r="E7" s="1"/>
      <c r="F7" s="1"/>
      <c r="G7" s="1"/>
    </row>
    <row r="8" spans="1:7" ht="15">
      <c r="A8" s="65"/>
      <c r="B8" s="87"/>
      <c r="C8" s="87"/>
      <c r="D8" s="29"/>
      <c r="E8" s="1"/>
      <c r="F8" s="1"/>
      <c r="G8" s="1"/>
    </row>
    <row r="9" spans="1:7" ht="15">
      <c r="A9" s="88" t="s">
        <v>51</v>
      </c>
      <c r="B9" s="65"/>
      <c r="C9" s="65"/>
      <c r="D9" s="1"/>
      <c r="E9" s="1"/>
      <c r="F9" s="1"/>
      <c r="G9" s="1"/>
    </row>
    <row r="10" spans="1:3" ht="24.95" customHeight="1">
      <c r="A10" s="122" t="s">
        <v>10</v>
      </c>
      <c r="B10" s="122" t="s">
        <v>52</v>
      </c>
      <c r="C10" s="122" t="s">
        <v>53</v>
      </c>
    </row>
    <row r="11" spans="1:3" ht="66.75" customHeight="1">
      <c r="A11" s="163"/>
      <c r="B11" s="461" t="s">
        <v>537</v>
      </c>
      <c r="C11" s="164"/>
    </row>
    <row r="12" spans="1:3" ht="32.25" customHeight="1">
      <c r="A12" s="89"/>
      <c r="B12" s="79"/>
      <c r="C12" s="58"/>
    </row>
    <row r="13" spans="1:3" ht="32.25" customHeight="1">
      <c r="A13" s="89"/>
      <c r="B13" s="58"/>
      <c r="C13" s="58"/>
    </row>
    <row r="14" spans="1:7" ht="15">
      <c r="A14" s="136"/>
      <c r="B14" s="136"/>
      <c r="C14" s="136"/>
      <c r="D14" s="136"/>
      <c r="E14" s="136"/>
      <c r="F14" s="136"/>
      <c r="G14" s="1"/>
    </row>
    <row r="15" spans="1:7" ht="15">
      <c r="A15" s="65"/>
      <c r="B15" s="65"/>
      <c r="C15" s="65"/>
      <c r="D15" s="1"/>
      <c r="E15" s="1"/>
      <c r="F15" s="1"/>
      <c r="G15" s="1"/>
    </row>
    <row r="16" spans="1:7" ht="31.5" customHeight="1">
      <c r="A16" s="375" t="s">
        <v>169</v>
      </c>
      <c r="B16" s="375"/>
      <c r="C16" s="375"/>
      <c r="D16" s="30"/>
      <c r="E16" s="30"/>
      <c r="F16" s="30"/>
      <c r="G16" s="30"/>
    </row>
    <row r="17" spans="1:7" ht="15">
      <c r="A17" s="11"/>
      <c r="B17" s="12"/>
      <c r="C17" s="8"/>
      <c r="D17" s="8"/>
      <c r="E17" s="8"/>
      <c r="F17" s="14"/>
      <c r="G17" s="11"/>
    </row>
    <row r="18" spans="2:7" ht="15">
      <c r="B18" s="140"/>
      <c r="C18" s="140"/>
      <c r="D18" s="140"/>
      <c r="G18" s="140"/>
    </row>
    <row r="19" ht="15"/>
    <row r="20" s="141" customFormat="1" ht="12"/>
    <row r="21" s="141" customFormat="1" ht="12"/>
    <row r="22" s="141" customFormat="1" ht="12"/>
    <row r="23" spans="1:14" s="147" customFormat="1" ht="15">
      <c r="A23" s="142"/>
      <c r="B23" s="143"/>
      <c r="C23" s="143"/>
      <c r="D23" s="143"/>
      <c r="E23" s="143"/>
      <c r="F23" s="143"/>
      <c r="G23" s="143"/>
      <c r="H23" s="143"/>
      <c r="I23" s="143"/>
      <c r="J23" s="143"/>
      <c r="K23" s="144"/>
      <c r="L23" s="145"/>
      <c r="M23" s="146"/>
      <c r="N23" s="142"/>
    </row>
  </sheetData>
  <protectedRanges>
    <protectedRange sqref="A9:G9" name="Rango1_1"/>
  </protectedRanges>
  <mergeCells count="7">
    <mergeCell ref="A2:C2"/>
    <mergeCell ref="A16:C16"/>
    <mergeCell ref="A3:E3"/>
    <mergeCell ref="A7:C7"/>
    <mergeCell ref="A4:C4"/>
    <mergeCell ref="A5:C5"/>
    <mergeCell ref="A6:C6"/>
  </mergeCells>
  <printOptions/>
  <pageMargins left="0.9055118110236221" right="0.7086614173228347" top="0.7480314960629921" bottom="0.7480314960629921" header="0.31496062992125984" footer="0.31496062992125984"/>
  <pageSetup fitToHeight="1" fitToWidth="1" horizontalDpi="600" verticalDpi="600" orientation="landscape" r:id="rId2"/>
  <colBreaks count="1" manualBreakCount="1">
    <brk id="3" max="16383"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30"/>
  <sheetViews>
    <sheetView showGridLines="0" view="pageBreakPreview" zoomScale="110" zoomScaleSheetLayoutView="110" workbookViewId="0" topLeftCell="A3">
      <selection activeCell="B12" sqref="B12"/>
    </sheetView>
  </sheetViews>
  <sheetFormatPr defaultColWidth="11.421875" defaultRowHeight="15"/>
  <cols>
    <col min="1" max="1" width="12.8515625" style="4" customWidth="1"/>
    <col min="2" max="2" width="40.7109375" style="4" customWidth="1"/>
    <col min="3" max="3" width="19.140625" style="4" customWidth="1"/>
    <col min="4" max="4" width="30.140625" style="4" customWidth="1"/>
    <col min="5" max="16384" width="11.421875" style="4" customWidth="1"/>
  </cols>
  <sheetData>
    <row r="1" spans="1:4" ht="15">
      <c r="A1" s="1"/>
      <c r="B1" s="1"/>
      <c r="C1" s="1"/>
      <c r="D1" s="3" t="s">
        <v>54</v>
      </c>
    </row>
    <row r="2" spans="1:4" ht="15">
      <c r="A2" s="302" t="s">
        <v>179</v>
      </c>
      <c r="B2" s="302"/>
      <c r="C2" s="302"/>
      <c r="D2" s="302"/>
    </row>
    <row r="3" spans="1:4" ht="15.75" customHeight="1">
      <c r="A3" s="302" t="s">
        <v>7</v>
      </c>
      <c r="B3" s="302"/>
      <c r="C3" s="302"/>
      <c r="D3" s="302"/>
    </row>
    <row r="4" spans="1:4" ht="15">
      <c r="A4" s="302" t="s">
        <v>8</v>
      </c>
      <c r="B4" s="302"/>
      <c r="C4" s="302"/>
      <c r="D4" s="302"/>
    </row>
    <row r="5" spans="1:4" ht="15">
      <c r="A5" s="310" t="s">
        <v>9</v>
      </c>
      <c r="B5" s="310"/>
      <c r="C5" s="310"/>
      <c r="D5" s="310"/>
    </row>
    <row r="6" spans="1:4" ht="15">
      <c r="A6" s="310" t="s">
        <v>55</v>
      </c>
      <c r="B6" s="310"/>
      <c r="C6" s="310"/>
      <c r="D6" s="310"/>
    </row>
    <row r="7" spans="1:5" ht="15">
      <c r="A7" s="377"/>
      <c r="B7" s="377"/>
      <c r="C7" s="377"/>
      <c r="D7" s="377"/>
      <c r="E7" s="27"/>
    </row>
    <row r="8" spans="1:5" ht="24" customHeight="1">
      <c r="A8" s="122" t="s">
        <v>10</v>
      </c>
      <c r="B8" s="122" t="s">
        <v>11</v>
      </c>
      <c r="C8" s="124" t="s">
        <v>13</v>
      </c>
      <c r="D8" s="124" t="s">
        <v>28</v>
      </c>
      <c r="E8" s="18"/>
    </row>
    <row r="9" spans="1:5" ht="18" customHeight="1">
      <c r="A9" s="58"/>
      <c r="B9" s="66"/>
      <c r="C9" s="84"/>
      <c r="D9" s="85"/>
      <c r="E9" s="31"/>
    </row>
    <row r="10" spans="1:4" ht="15">
      <c r="A10" s="58"/>
      <c r="B10" s="378" t="s">
        <v>256</v>
      </c>
      <c r="C10" s="378"/>
      <c r="D10" s="85"/>
    </row>
    <row r="11" spans="1:4" ht="15">
      <c r="A11" s="90"/>
      <c r="B11" s="378"/>
      <c r="C11" s="378"/>
      <c r="D11" s="85"/>
    </row>
    <row r="12" spans="1:4" ht="15">
      <c r="A12" s="58"/>
      <c r="B12" s="66"/>
      <c r="C12" s="84"/>
      <c r="D12" s="85"/>
    </row>
    <row r="13" spans="1:4" ht="15">
      <c r="A13" s="58"/>
      <c r="B13" s="91" t="s">
        <v>31</v>
      </c>
      <c r="C13" s="67">
        <f>SUM(C9:C12)</f>
        <v>0</v>
      </c>
      <c r="D13" s="81">
        <f>SUM(D9:D12)</f>
        <v>0</v>
      </c>
    </row>
    <row r="14" spans="1:7" ht="15">
      <c r="A14" s="11"/>
      <c r="B14" s="12"/>
      <c r="C14" s="8"/>
      <c r="D14" s="8"/>
      <c r="E14" s="8"/>
      <c r="F14" s="14"/>
      <c r="G14" s="11"/>
    </row>
    <row r="15" spans="2:7" ht="15">
      <c r="B15" s="140"/>
      <c r="C15" s="140"/>
      <c r="D15" s="140"/>
      <c r="G15" s="140"/>
    </row>
    <row r="16" ht="15"/>
    <row r="17" s="141" customFormat="1" ht="12"/>
    <row r="18" s="141" customFormat="1" ht="12"/>
    <row r="19" s="141" customFormat="1" ht="12"/>
    <row r="20" s="141" customFormat="1" ht="12"/>
    <row r="21" s="141" customFormat="1" ht="12"/>
    <row r="22" s="141" customFormat="1" ht="12"/>
    <row r="23" s="141" customFormat="1" ht="12"/>
    <row r="24" spans="1:14" s="147" customFormat="1" ht="15">
      <c r="A24" s="142"/>
      <c r="B24" s="143"/>
      <c r="C24" s="143"/>
      <c r="D24" s="143"/>
      <c r="E24" s="143"/>
      <c r="F24" s="143"/>
      <c r="G24" s="143"/>
      <c r="H24" s="143"/>
      <c r="I24" s="143"/>
      <c r="J24" s="143"/>
      <c r="K24" s="144"/>
      <c r="L24" s="145"/>
      <c r="M24" s="146"/>
      <c r="N24" s="142"/>
    </row>
    <row r="25" spans="1:4" ht="15">
      <c r="A25" s="15"/>
      <c r="B25" s="32"/>
      <c r="C25" s="33"/>
      <c r="D25" s="34"/>
    </row>
    <row r="26" spans="1:5" ht="15" customHeight="1">
      <c r="A26" s="320" t="s">
        <v>32</v>
      </c>
      <c r="B26" s="321"/>
      <c r="C26" s="321"/>
      <c r="D26" s="322"/>
      <c r="E26" s="35"/>
    </row>
    <row r="27" spans="1:5" ht="15">
      <c r="A27" s="379" t="s">
        <v>135</v>
      </c>
      <c r="B27" s="380"/>
      <c r="C27" s="380"/>
      <c r="D27" s="381"/>
      <c r="E27" s="36"/>
    </row>
    <row r="28" spans="1:5" ht="15">
      <c r="A28" s="323" t="s">
        <v>136</v>
      </c>
      <c r="B28" s="324"/>
      <c r="C28" s="324"/>
      <c r="D28" s="325"/>
      <c r="E28" s="36"/>
    </row>
    <row r="29" spans="1:5" ht="15" customHeight="1">
      <c r="A29" s="382" t="s">
        <v>144</v>
      </c>
      <c r="B29" s="383"/>
      <c r="C29" s="383"/>
      <c r="D29" s="384"/>
      <c r="E29" s="37"/>
    </row>
    <row r="30" spans="1:5" ht="15">
      <c r="A30" s="312" t="s">
        <v>145</v>
      </c>
      <c r="B30" s="313"/>
      <c r="C30" s="313"/>
      <c r="D30" s="314"/>
      <c r="E30" s="38"/>
    </row>
    <row r="38" ht="15.75" customHeight="1"/>
    <row r="41" ht="15" customHeight="1"/>
  </sheetData>
  <protectedRanges>
    <protectedRange sqref="E8" name="Rango1_1"/>
    <protectedRange sqref="B9:D9 B12:D13 B25:D25 D10:D11" name="Rango1"/>
    <protectedRange sqref="C11" name="Rango1_3"/>
    <protectedRange sqref="B11" name="Rango1_2_1"/>
    <protectedRange sqref="C10" name="Rango1_2_1_1"/>
  </protectedRanges>
  <mergeCells count="12">
    <mergeCell ref="A30:D30"/>
    <mergeCell ref="A7:D7"/>
    <mergeCell ref="A2:D2"/>
    <mergeCell ref="A3:D3"/>
    <mergeCell ref="A4:D4"/>
    <mergeCell ref="A5:D5"/>
    <mergeCell ref="A6:D6"/>
    <mergeCell ref="B10:C11"/>
    <mergeCell ref="A26:D26"/>
    <mergeCell ref="A27:D27"/>
    <mergeCell ref="A28:D28"/>
    <mergeCell ref="A29:D29"/>
  </mergeCells>
  <printOptions/>
  <pageMargins left="1.299212598425197" right="0.7086614173228347" top="0.7480314960629921" bottom="0.7480314960629921" header="0.31496062992125984" footer="0.31496062992125984"/>
  <pageSetup fitToHeight="1" fitToWidth="1" horizontalDpi="600" verticalDpi="600" orientation="landscape" r:id="rId2"/>
  <colBreaks count="1" manualBreakCount="1">
    <brk id="4" max="16383"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28"/>
  <sheetViews>
    <sheetView view="pageBreakPreview" zoomScaleSheetLayoutView="100" workbookViewId="0" topLeftCell="A1">
      <selection activeCell="I18" sqref="I18"/>
    </sheetView>
  </sheetViews>
  <sheetFormatPr defaultColWidth="11.421875" defaultRowHeight="15"/>
  <cols>
    <col min="1" max="1" width="12.7109375" style="4" customWidth="1"/>
    <col min="2" max="2" width="28.7109375" style="4" customWidth="1"/>
    <col min="3" max="3" width="14.57421875" style="4" customWidth="1"/>
    <col min="4" max="4" width="15.8515625" style="4" customWidth="1"/>
    <col min="5" max="5" width="18.7109375" style="4" customWidth="1"/>
    <col min="6" max="7" width="14.00390625" style="4" customWidth="1"/>
    <col min="8" max="16384" width="11.421875" style="4" customWidth="1"/>
  </cols>
  <sheetData>
    <row r="1" spans="1:7" ht="15">
      <c r="A1" s="1"/>
      <c r="B1" s="1"/>
      <c r="C1" s="1"/>
      <c r="D1" s="1"/>
      <c r="E1" s="2"/>
      <c r="F1" s="1"/>
      <c r="G1" s="3" t="s">
        <v>56</v>
      </c>
    </row>
    <row r="2" spans="1:7" ht="15">
      <c r="A2" s="302" t="s">
        <v>179</v>
      </c>
      <c r="B2" s="302"/>
      <c r="C2" s="302"/>
      <c r="D2" s="302"/>
      <c r="E2" s="302"/>
      <c r="F2" s="302"/>
      <c r="G2" s="302"/>
    </row>
    <row r="3" spans="1:7" ht="15.75" customHeight="1">
      <c r="A3" s="302" t="s">
        <v>7</v>
      </c>
      <c r="B3" s="302"/>
      <c r="C3" s="302"/>
      <c r="D3" s="302"/>
      <c r="E3" s="302"/>
      <c r="F3" s="302"/>
      <c r="G3" s="302"/>
    </row>
    <row r="4" spans="1:7" ht="15">
      <c r="A4" s="302" t="s">
        <v>8</v>
      </c>
      <c r="B4" s="302"/>
      <c r="C4" s="302"/>
      <c r="D4" s="302"/>
      <c r="E4" s="302"/>
      <c r="F4" s="302"/>
      <c r="G4" s="302"/>
    </row>
    <row r="5" spans="1:7" ht="15">
      <c r="A5" s="310" t="s">
        <v>57</v>
      </c>
      <c r="B5" s="310"/>
      <c r="C5" s="310"/>
      <c r="D5" s="310"/>
      <c r="E5" s="310"/>
      <c r="F5" s="310"/>
      <c r="G5" s="310"/>
    </row>
    <row r="6" spans="1:7" ht="15">
      <c r="A6" s="138"/>
      <c r="B6" s="138"/>
      <c r="C6" s="138"/>
      <c r="D6" s="138"/>
      <c r="E6" s="138"/>
      <c r="F6" s="1"/>
      <c r="G6" s="1"/>
    </row>
    <row r="7" spans="1:7" ht="15">
      <c r="A7" s="78" t="s">
        <v>58</v>
      </c>
      <c r="B7" s="78"/>
      <c r="C7" s="92"/>
      <c r="D7" s="93"/>
      <c r="E7" s="93"/>
      <c r="F7" s="65"/>
      <c r="G7" s="65"/>
    </row>
    <row r="8" spans="1:7" ht="15">
      <c r="A8" s="292" t="s">
        <v>10</v>
      </c>
      <c r="B8" s="292" t="s">
        <v>11</v>
      </c>
      <c r="C8" s="294" t="s">
        <v>13</v>
      </c>
      <c r="D8" s="294" t="s">
        <v>59</v>
      </c>
      <c r="E8" s="294" t="s">
        <v>28</v>
      </c>
      <c r="F8" s="296" t="s">
        <v>60</v>
      </c>
      <c r="G8" s="296"/>
    </row>
    <row r="9" spans="1:7" ht="15">
      <c r="A9" s="293"/>
      <c r="B9" s="388"/>
      <c r="C9" s="295"/>
      <c r="D9" s="295"/>
      <c r="E9" s="295"/>
      <c r="F9" s="125" t="s">
        <v>61</v>
      </c>
      <c r="G9" s="125" t="s">
        <v>62</v>
      </c>
    </row>
    <row r="10" spans="1:7" ht="48">
      <c r="A10" s="165">
        <v>2250</v>
      </c>
      <c r="B10" s="166" t="s">
        <v>257</v>
      </c>
      <c r="C10" s="167">
        <f>+C11</f>
        <v>111391.11</v>
      </c>
      <c r="D10" s="167" t="s">
        <v>258</v>
      </c>
      <c r="E10" s="168"/>
      <c r="F10" s="165"/>
      <c r="G10" s="167">
        <f>+G11</f>
        <v>111391.11</v>
      </c>
    </row>
    <row r="11" spans="1:7" ht="24">
      <c r="A11" s="162">
        <v>2251</v>
      </c>
      <c r="B11" s="169" t="s">
        <v>259</v>
      </c>
      <c r="C11" s="170">
        <v>111391.11</v>
      </c>
      <c r="D11" s="171" t="s">
        <v>258</v>
      </c>
      <c r="E11" s="171" t="s">
        <v>260</v>
      </c>
      <c r="F11" s="58"/>
      <c r="G11" s="170">
        <v>111391.11</v>
      </c>
    </row>
    <row r="12" spans="1:7" ht="15">
      <c r="A12" s="162" t="s">
        <v>261</v>
      </c>
      <c r="B12" s="169" t="s">
        <v>262</v>
      </c>
      <c r="C12" s="170">
        <f>+C11</f>
        <v>111391.11</v>
      </c>
      <c r="D12" s="171" t="s">
        <v>258</v>
      </c>
      <c r="E12" s="171" t="s">
        <v>260</v>
      </c>
      <c r="F12" s="58"/>
      <c r="G12" s="170">
        <f>+G11</f>
        <v>111391.11</v>
      </c>
    </row>
    <row r="13" spans="1:7" ht="15">
      <c r="A13" s="58"/>
      <c r="B13" s="82" t="s">
        <v>6</v>
      </c>
      <c r="C13" s="86">
        <f>+C10</f>
        <v>111391.11</v>
      </c>
      <c r="D13" s="81"/>
      <c r="E13" s="81"/>
      <c r="F13" s="58"/>
      <c r="G13" s="58"/>
    </row>
    <row r="14" spans="1:7" ht="15">
      <c r="A14" s="136"/>
      <c r="B14" s="136"/>
      <c r="C14" s="136"/>
      <c r="D14" s="136"/>
      <c r="G14" s="11"/>
    </row>
    <row r="15" spans="1:7" ht="15">
      <c r="A15" s="11"/>
      <c r="B15" s="12"/>
      <c r="C15" s="8"/>
      <c r="D15" s="8"/>
      <c r="E15" s="8"/>
      <c r="F15" s="14"/>
      <c r="G15" s="11"/>
    </row>
    <row r="16" spans="2:7" ht="15">
      <c r="B16" s="140"/>
      <c r="C16" s="140"/>
      <c r="D16" s="140"/>
      <c r="G16" s="140"/>
    </row>
    <row r="17" ht="15"/>
    <row r="18" s="141" customFormat="1" ht="12"/>
    <row r="19" s="141" customFormat="1" ht="12"/>
    <row r="20" s="141" customFormat="1" ht="12"/>
    <row r="21" spans="1:14" s="147" customFormat="1" ht="15">
      <c r="A21" s="142"/>
      <c r="B21" s="143"/>
      <c r="C21" s="143"/>
      <c r="D21" s="143"/>
      <c r="E21" s="143"/>
      <c r="F21" s="143"/>
      <c r="G21" s="143"/>
      <c r="H21" s="143"/>
      <c r="I21" s="143"/>
      <c r="J21" s="143"/>
      <c r="K21" s="144"/>
      <c r="L21" s="145"/>
      <c r="M21" s="146"/>
      <c r="N21" s="142"/>
    </row>
    <row r="22" spans="1:7" ht="15">
      <c r="A22" s="320" t="s">
        <v>32</v>
      </c>
      <c r="B22" s="321"/>
      <c r="C22" s="321"/>
      <c r="D22" s="321"/>
      <c r="E22" s="321"/>
      <c r="F22" s="321"/>
      <c r="G22" s="322"/>
    </row>
    <row r="23" spans="1:7" ht="15">
      <c r="A23" s="379" t="s">
        <v>135</v>
      </c>
      <c r="B23" s="380"/>
      <c r="C23" s="380"/>
      <c r="D23" s="380"/>
      <c r="E23" s="380"/>
      <c r="F23" s="380"/>
      <c r="G23" s="381"/>
    </row>
    <row r="24" spans="1:7" ht="15">
      <c r="A24" s="323" t="s">
        <v>136</v>
      </c>
      <c r="B24" s="324"/>
      <c r="C24" s="324"/>
      <c r="D24" s="324"/>
      <c r="E24" s="324"/>
      <c r="F24" s="324"/>
      <c r="G24" s="325"/>
    </row>
    <row r="25" spans="1:7" ht="15">
      <c r="A25" s="323" t="s">
        <v>146</v>
      </c>
      <c r="B25" s="324"/>
      <c r="C25" s="324"/>
      <c r="D25" s="324"/>
      <c r="E25" s="324"/>
      <c r="F25" s="324"/>
      <c r="G25" s="325"/>
    </row>
    <row r="26" spans="1:7" ht="15">
      <c r="A26" s="385" t="s">
        <v>147</v>
      </c>
      <c r="B26" s="386"/>
      <c r="C26" s="386"/>
      <c r="D26" s="386"/>
      <c r="E26" s="386"/>
      <c r="F26" s="386"/>
      <c r="G26" s="387"/>
    </row>
    <row r="27" spans="1:7" ht="15">
      <c r="A27" s="312" t="s">
        <v>145</v>
      </c>
      <c r="B27" s="313"/>
      <c r="C27" s="313"/>
      <c r="D27" s="313"/>
      <c r="E27" s="313"/>
      <c r="F27" s="313"/>
      <c r="G27" s="314"/>
    </row>
    <row r="28" spans="1:7" ht="16.5">
      <c r="A28" s="39"/>
      <c r="B28" s="39"/>
      <c r="C28" s="39"/>
      <c r="D28" s="39"/>
      <c r="E28" s="39"/>
      <c r="F28" s="39"/>
      <c r="G28" s="39"/>
    </row>
  </sheetData>
  <protectedRanges>
    <protectedRange sqref="C7:D7 B9:D9 B13:D13" name="Rango1_1"/>
    <protectedRange sqref="F9" name="Rango1_1_1"/>
    <protectedRange sqref="B10:D12 G10:G12" name="Rango1_1_2_1"/>
  </protectedRanges>
  <mergeCells count="16">
    <mergeCell ref="A27:G27"/>
    <mergeCell ref="F8:G8"/>
    <mergeCell ref="A22:G22"/>
    <mergeCell ref="A23:G23"/>
    <mergeCell ref="A24:G24"/>
    <mergeCell ref="A25:G25"/>
    <mergeCell ref="A8:A9"/>
    <mergeCell ref="B8:B9"/>
    <mergeCell ref="C8:C9"/>
    <mergeCell ref="D8:D9"/>
    <mergeCell ref="E8:E9"/>
    <mergeCell ref="A3:G3"/>
    <mergeCell ref="A4:G4"/>
    <mergeCell ref="A5:G5"/>
    <mergeCell ref="A2:G2"/>
    <mergeCell ref="A26:G26"/>
  </mergeCells>
  <printOptions/>
  <pageMargins left="1.299212598425197" right="0.7086614173228347" top="0.7480314960629921" bottom="0.7480314960629921" header="0.31496062992125984" footer="0.31496062992125984"/>
  <pageSetup fitToHeight="1" fitToWidth="1" horizontalDpi="600" verticalDpi="600" orientation="landscape" scale="96"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5"/>
  <sheetViews>
    <sheetView view="pageBreakPreview" zoomScale="90" zoomScaleSheetLayoutView="90" workbookViewId="0" topLeftCell="A1">
      <selection activeCell="A4" sqref="A4:F4"/>
    </sheetView>
  </sheetViews>
  <sheetFormatPr defaultColWidth="11.421875" defaultRowHeight="15"/>
  <cols>
    <col min="1" max="1" width="15.57421875" style="4" customWidth="1"/>
    <col min="2" max="2" width="41.8515625" style="4" customWidth="1"/>
    <col min="3" max="3" width="20.28125" style="4" customWidth="1"/>
    <col min="4" max="4" width="16.7109375" style="4" customWidth="1"/>
    <col min="5" max="5" width="19.00390625" style="4" customWidth="1"/>
    <col min="6" max="6" width="20.28125" style="4" customWidth="1"/>
    <col min="7" max="16384" width="11.421875" style="4" customWidth="1"/>
  </cols>
  <sheetData>
    <row r="1" spans="1:6" ht="15">
      <c r="A1" s="1"/>
      <c r="B1" s="1"/>
      <c r="C1" s="1"/>
      <c r="D1" s="1"/>
      <c r="E1" s="1"/>
      <c r="F1" s="3" t="s">
        <v>63</v>
      </c>
    </row>
    <row r="2" spans="1:6" ht="15">
      <c r="A2" s="302" t="s">
        <v>179</v>
      </c>
      <c r="B2" s="302"/>
      <c r="C2" s="302"/>
      <c r="D2" s="302"/>
      <c r="E2" s="302"/>
      <c r="F2" s="302"/>
    </row>
    <row r="3" spans="1:6" ht="15.75" customHeight="1">
      <c r="A3" s="302" t="s">
        <v>7</v>
      </c>
      <c r="B3" s="302"/>
      <c r="C3" s="302"/>
      <c r="D3" s="302"/>
      <c r="E3" s="302"/>
      <c r="F3" s="302"/>
    </row>
    <row r="4" spans="1:6" ht="15">
      <c r="A4" s="302" t="s">
        <v>8</v>
      </c>
      <c r="B4" s="302"/>
      <c r="C4" s="302"/>
      <c r="D4" s="302"/>
      <c r="E4" s="302"/>
      <c r="F4" s="302"/>
    </row>
    <row r="5" spans="1:6" ht="15">
      <c r="A5" s="310" t="s">
        <v>57</v>
      </c>
      <c r="B5" s="310"/>
      <c r="C5" s="310"/>
      <c r="D5" s="310"/>
      <c r="E5" s="310"/>
      <c r="F5" s="310"/>
    </row>
    <row r="6" spans="1:6" ht="15">
      <c r="A6" s="311" t="s">
        <v>171</v>
      </c>
      <c r="B6" s="311"/>
      <c r="C6" s="94"/>
      <c r="D6" s="78"/>
      <c r="E6" s="78"/>
      <c r="F6" s="78"/>
    </row>
    <row r="7" spans="1:6" ht="21.75" customHeight="1">
      <c r="A7" s="122" t="s">
        <v>10</v>
      </c>
      <c r="B7" s="123" t="s">
        <v>11</v>
      </c>
      <c r="C7" s="124" t="s">
        <v>12</v>
      </c>
      <c r="D7" s="124" t="s">
        <v>13</v>
      </c>
      <c r="E7" s="124" t="s">
        <v>59</v>
      </c>
      <c r="F7" s="124" t="s">
        <v>28</v>
      </c>
    </row>
    <row r="8" spans="1:6" ht="15">
      <c r="A8" s="58"/>
      <c r="B8" s="59"/>
      <c r="C8" s="81"/>
      <c r="D8" s="67"/>
      <c r="E8" s="81"/>
      <c r="F8" s="81"/>
    </row>
    <row r="9" spans="1:6" ht="20.25" customHeight="1">
      <c r="A9" s="58"/>
      <c r="B9" s="389" t="s">
        <v>352</v>
      </c>
      <c r="C9" s="390"/>
      <c r="D9" s="390"/>
      <c r="E9" s="391"/>
      <c r="F9" s="81"/>
    </row>
    <row r="10" spans="1:6" ht="15">
      <c r="A10" s="58"/>
      <c r="B10" s="389"/>
      <c r="C10" s="390"/>
      <c r="D10" s="390"/>
      <c r="E10" s="391"/>
      <c r="F10" s="81"/>
    </row>
    <row r="11" spans="1:6" ht="15">
      <c r="A11" s="58"/>
      <c r="B11" s="82" t="s">
        <v>6</v>
      </c>
      <c r="C11" s="81"/>
      <c r="D11" s="67">
        <f>SUM(D8:D10)</f>
        <v>0</v>
      </c>
      <c r="E11" s="81"/>
      <c r="F11" s="81"/>
    </row>
    <row r="12" spans="1:7" ht="15">
      <c r="A12" s="136"/>
      <c r="B12" s="136"/>
      <c r="C12" s="136"/>
      <c r="D12" s="136"/>
      <c r="G12" s="11"/>
    </row>
    <row r="13" spans="1:7" ht="15">
      <c r="A13" s="11"/>
      <c r="B13" s="12"/>
      <c r="C13" s="8"/>
      <c r="D13" s="8"/>
      <c r="E13" s="8"/>
      <c r="F13" s="14"/>
      <c r="G13" s="11"/>
    </row>
    <row r="14" spans="2:7" ht="15">
      <c r="B14" s="140"/>
      <c r="C14" s="140"/>
      <c r="D14" s="140"/>
      <c r="G14" s="140"/>
    </row>
    <row r="15" ht="15"/>
    <row r="16" s="141" customFormat="1" ht="12"/>
    <row r="17" s="141" customFormat="1" ht="12"/>
    <row r="18" s="141" customFormat="1" ht="12"/>
    <row r="19" spans="1:14" s="147" customFormat="1" ht="15">
      <c r="A19" s="142"/>
      <c r="B19" s="143"/>
      <c r="C19" s="143"/>
      <c r="D19" s="143"/>
      <c r="E19" s="143"/>
      <c r="F19" s="143"/>
      <c r="G19" s="143"/>
      <c r="H19" s="143"/>
      <c r="I19" s="143"/>
      <c r="J19" s="143"/>
      <c r="K19" s="144"/>
      <c r="L19" s="145"/>
      <c r="M19" s="146"/>
      <c r="N19" s="142"/>
    </row>
    <row r="20" spans="1:6" ht="15">
      <c r="A20" s="305" t="s">
        <v>135</v>
      </c>
      <c r="B20" s="306"/>
      <c r="C20" s="306"/>
      <c r="D20" s="306"/>
      <c r="E20" s="306"/>
      <c r="F20" s="341"/>
    </row>
    <row r="21" spans="1:6" ht="15">
      <c r="A21" s="305" t="s">
        <v>136</v>
      </c>
      <c r="B21" s="306"/>
      <c r="C21" s="306"/>
      <c r="D21" s="306"/>
      <c r="E21" s="306"/>
      <c r="F21" s="341"/>
    </row>
    <row r="22" spans="1:6" ht="15">
      <c r="A22" s="326" t="s">
        <v>170</v>
      </c>
      <c r="B22" s="327"/>
      <c r="C22" s="327"/>
      <c r="D22" s="327"/>
      <c r="E22" s="327"/>
      <c r="F22" s="328"/>
    </row>
    <row r="23" spans="1:6" ht="15">
      <c r="A23" s="305" t="s">
        <v>146</v>
      </c>
      <c r="B23" s="306"/>
      <c r="C23" s="306"/>
      <c r="D23" s="306"/>
      <c r="E23" s="306"/>
      <c r="F23" s="341"/>
    </row>
    <row r="24" spans="1:6" ht="15">
      <c r="A24" s="345" t="s">
        <v>147</v>
      </c>
      <c r="B24" s="346"/>
      <c r="C24" s="346"/>
      <c r="D24" s="346"/>
      <c r="E24" s="346"/>
      <c r="F24" s="347"/>
    </row>
    <row r="25" spans="1:6" ht="15">
      <c r="A25" s="392" t="s">
        <v>145</v>
      </c>
      <c r="B25" s="393"/>
      <c r="C25" s="393"/>
      <c r="D25" s="393"/>
      <c r="E25" s="393"/>
      <c r="F25" s="394"/>
    </row>
  </sheetData>
  <protectedRanges>
    <protectedRange sqref="B8:E8 B11:E11 E9 D10:E10" name="Rango1_1"/>
    <protectedRange sqref="D9" name="Rango1_1_1"/>
    <protectedRange sqref="C10" name="Rango1_3"/>
    <protectedRange sqref="B10" name="Rango1_2_1"/>
    <protectedRange sqref="C9" name="Rango1_2_1_1"/>
  </protectedRanges>
  <mergeCells count="12">
    <mergeCell ref="A2:F2"/>
    <mergeCell ref="A3:F3"/>
    <mergeCell ref="A4:F4"/>
    <mergeCell ref="A5:F5"/>
    <mergeCell ref="A6:B6"/>
    <mergeCell ref="B9:E10"/>
    <mergeCell ref="A25:F25"/>
    <mergeCell ref="A20:F20"/>
    <mergeCell ref="A21:F21"/>
    <mergeCell ref="A22:F22"/>
    <mergeCell ref="A23:F23"/>
    <mergeCell ref="A24:F24"/>
  </mergeCells>
  <printOptions horizontalCentered="1"/>
  <pageMargins left="0.31496062992125984" right="0.31496062992125984" top="0.35433070866141736" bottom="0.35433070866141736" header="0" footer="0"/>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Amairany de Jesús Rodríguez Castorena</dc:creator>
  <cp:keywords/>
  <dc:description/>
  <cp:lastModifiedBy>SERGIO</cp:lastModifiedBy>
  <cp:lastPrinted>2021-04-05T17:19:47Z</cp:lastPrinted>
  <dcterms:created xsi:type="dcterms:W3CDTF">2018-10-31T19:27:45Z</dcterms:created>
  <dcterms:modified xsi:type="dcterms:W3CDTF">2021-04-05T19:12:11Z</dcterms:modified>
  <cp:category/>
  <cp:version/>
  <cp:contentType/>
  <cp:contentStatus/>
</cp:coreProperties>
</file>