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 filterPrivacy="1"/>
  <bookViews>
    <workbookView xWindow="0" yWindow="0" windowWidth="22260" windowHeight="12645" activeTab="0"/>
  </bookViews>
  <sheets>
    <sheet name="ED-0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<sst xmlns="http://schemas.openxmlformats.org/spreadsheetml/2006/main" count="78" uniqueCount="41">
  <si>
    <t>Formato ED-01</t>
  </si>
  <si>
    <t>Tribunal de Justicia Administrativa del Estado de Guerrero</t>
  </si>
  <si>
    <t xml:space="preserve">Indicadores de eficacia y eficiencia. </t>
  </si>
  <si>
    <t>Correspondiente al periodo del 01 de enero al 30 de junio del ejercicio fiscal 2018.</t>
  </si>
  <si>
    <t>Indicadores.</t>
  </si>
  <si>
    <t>Valores o datos</t>
  </si>
  <si>
    <t>Resultado 2018  (%)</t>
  </si>
  <si>
    <t>Resultado 2017  (%) (1)</t>
  </si>
  <si>
    <t>Variación (%)</t>
  </si>
  <si>
    <t>Documento fuente de los datos (2)</t>
  </si>
  <si>
    <t>I.- EFICACIA EN EL CUMPLIMIENTO DE OBJETIVOS Y METAS</t>
  </si>
  <si>
    <t>POA DEL TRIBUNAL DE JUSTICIA ADMINISTRATIVA DEL ESATDO DE GUERRERO</t>
  </si>
  <si>
    <t>Fórmula=</t>
  </si>
  <si>
    <t>Total de obras y/o acciones concluidas en el ejercicio</t>
  </si>
  <si>
    <t>X 100</t>
  </si>
  <si>
    <t>X</t>
  </si>
  <si>
    <t>Total de obras y/o acciones programadas</t>
  </si>
  <si>
    <t>Total de egresos en obras y/o acciones realizadas</t>
  </si>
  <si>
    <t>Monto total programado en obras y/o acciones</t>
  </si>
  <si>
    <t>Número de actividades institucionales terminadas.</t>
  </si>
  <si>
    <t>Número de actividades institucionales  programadas a ejecutar durante el periodo.</t>
  </si>
  <si>
    <t>Monto total ejercido en obras.</t>
  </si>
  <si>
    <t>Monto total programado a ejecutarse en obras.</t>
  </si>
  <si>
    <t>Monto total ejercido en acciones.</t>
  </si>
  <si>
    <t>Monto total programado a ejecutarse en  acciones.</t>
  </si>
  <si>
    <t>Monto total ejercido en actividades institucionales</t>
  </si>
  <si>
    <t>Monto total programado a ejecutarse en actividades institucionales</t>
  </si>
  <si>
    <t>Total de actividades institucionales, obras y/o acciones terminadas en el periodo enero a junio del ejercicio fiscal 2018</t>
  </si>
  <si>
    <t>Total de actividades institucionales, obras y/o acciones programadas</t>
  </si>
  <si>
    <t>Monto total ejercido en actividades institucionales, obras y/o acciones realizadas</t>
  </si>
  <si>
    <t>Monto total programado en actividades institucionales, obras y/o acciones</t>
  </si>
  <si>
    <t>I.- EFICIENCIA  EN LA PRESUPUESTACIÓN</t>
  </si>
  <si>
    <t>Total de egresos ejercidos</t>
  </si>
  <si>
    <t>Total de ingresos obtenidos</t>
  </si>
  <si>
    <t>Monto total de recursos ejercidos</t>
  </si>
  <si>
    <t>Monto total de los recursos aprobados</t>
  </si>
  <si>
    <t>Total de egresos ejercido en servicios personales.</t>
  </si>
  <si>
    <t>Total de egresos presupuestados en servicios personales</t>
  </si>
  <si>
    <t>POA;  EDO. ANALITICO PRESUPUESTO</t>
  </si>
  <si>
    <t>EDO. ANALITICO PRESUPUESTO INGRESOS Y EGRESOS</t>
  </si>
  <si>
    <t>EDO. ANALITICO PRESUPUESTO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</si>
</sst>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0000FF"/>
      <name val="Arial Narrow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right"/>
      <protection/>
    </xf>
    <xf numFmtId="0" fontId="0" fillId="0" borderId="0" xfId="20">
      <alignment/>
      <protection/>
    </xf>
    <xf numFmtId="0" fontId="1" fillId="0" borderId="0" xfId="21" applyFont="1" applyFill="1" applyAlignment="1">
      <alignment/>
      <protection/>
    </xf>
    <xf numFmtId="43" fontId="6" fillId="0" borderId="0" xfId="22" applyNumberFormat="1" applyFont="1"/>
    <xf numFmtId="43" fontId="7" fillId="0" borderId="0" xfId="22" applyNumberFormat="1" applyFont="1" applyAlignment="1">
      <alignment vertical="center" wrapText="1"/>
    </xf>
    <xf numFmtId="4" fontId="6" fillId="0" borderId="0" xfId="22" applyNumberFormat="1" applyFont="1" applyAlignment="1">
      <alignment horizontal="center"/>
    </xf>
    <xf numFmtId="3" fontId="6" fillId="0" borderId="0" xfId="22" applyNumberFormat="1" applyFont="1" applyBorder="1" applyAlignment="1">
      <alignment horizontal="right"/>
    </xf>
    <xf numFmtId="0" fontId="6" fillId="0" borderId="0" xfId="20" applyFont="1">
      <alignment/>
      <protection/>
    </xf>
    <xf numFmtId="0" fontId="8" fillId="0" borderId="0" xfId="23" applyFont="1" applyBorder="1" applyAlignment="1">
      <alignment horizontal="left"/>
      <protection/>
    </xf>
    <xf numFmtId="43" fontId="7" fillId="0" borderId="1" xfId="22" applyNumberFormat="1" applyFont="1" applyBorder="1" applyAlignment="1">
      <alignment vertical="center" wrapText="1"/>
    </xf>
    <xf numFmtId="0" fontId="5" fillId="0" borderId="0" xfId="20" applyFont="1" applyAlignment="1">
      <alignment horizontal="right"/>
      <protection/>
    </xf>
    <xf numFmtId="43" fontId="7" fillId="0" borderId="2" xfId="22" applyNumberFormat="1" applyFont="1" applyFill="1" applyBorder="1" applyAlignment="1">
      <alignment horizontal="right" vertical="center" wrapText="1"/>
    </xf>
    <xf numFmtId="43" fontId="7" fillId="0" borderId="3" xfId="22" applyNumberFormat="1" applyFont="1" applyFill="1" applyBorder="1" applyAlignment="1">
      <alignment horizontal="left" vertical="center" wrapText="1"/>
    </xf>
    <xf numFmtId="43" fontId="7" fillId="0" borderId="2" xfId="22" applyNumberFormat="1" applyFont="1" applyFill="1" applyBorder="1" applyAlignment="1">
      <alignment horizontal="center" vertical="center" wrapText="1"/>
    </xf>
    <xf numFmtId="4" fontId="6" fillId="0" borderId="3" xfId="22" applyNumberFormat="1" applyFont="1" applyBorder="1" applyAlignment="1">
      <alignment horizontal="center"/>
    </xf>
    <xf numFmtId="43" fontId="7" fillId="0" borderId="4" xfId="22" applyNumberFormat="1" applyFont="1" applyFill="1" applyBorder="1" applyAlignment="1">
      <alignment horizontal="center" vertical="center" wrapText="1"/>
    </xf>
    <xf numFmtId="0" fontId="0" fillId="0" borderId="0" xfId="20" applyFill="1">
      <alignment/>
      <protection/>
    </xf>
    <xf numFmtId="3" fontId="7" fillId="0" borderId="5" xfId="22" applyNumberFormat="1" applyFont="1" applyFill="1" applyBorder="1" applyAlignment="1">
      <alignment horizontal="center" vertical="center" wrapText="1"/>
    </xf>
    <xf numFmtId="0" fontId="10" fillId="0" borderId="6" xfId="24" applyFont="1" applyFill="1" applyBorder="1" applyAlignment="1">
      <alignment horizontal="center" wrapText="1"/>
      <protection/>
    </xf>
    <xf numFmtId="4" fontId="11" fillId="0" borderId="7" xfId="22" applyNumberFormat="1" applyFont="1" applyBorder="1" applyAlignment="1">
      <alignment horizontal="center"/>
    </xf>
    <xf numFmtId="0" fontId="10" fillId="0" borderId="8" xfId="24" applyFont="1" applyBorder="1" applyAlignment="1">
      <alignment horizontal="center" vertical="top" wrapText="1"/>
      <protection/>
    </xf>
    <xf numFmtId="4" fontId="11" fillId="0" borderId="6" xfId="22" applyNumberFormat="1" applyFont="1" applyBorder="1" applyAlignment="1">
      <alignment horizontal="center" vertical="top"/>
    </xf>
    <xf numFmtId="43" fontId="6" fillId="0" borderId="7" xfId="22" applyNumberFormat="1" applyFont="1" applyBorder="1" applyAlignment="1">
      <alignment horizontal="right"/>
    </xf>
    <xf numFmtId="43" fontId="6" fillId="0" borderId="1" xfId="22" applyNumberFormat="1" applyFont="1" applyBorder="1" applyAlignment="1">
      <alignment wrapText="1"/>
    </xf>
    <xf numFmtId="43" fontId="6" fillId="0" borderId="1" xfId="22" applyNumberFormat="1" applyFont="1" applyBorder="1" applyAlignment="1">
      <alignment horizontal="center" vertical="center"/>
    </xf>
    <xf numFmtId="4" fontId="6" fillId="0" borderId="0" xfId="22" applyNumberFormat="1" applyFont="1" applyBorder="1" applyAlignment="1">
      <alignment horizontal="center"/>
    </xf>
    <xf numFmtId="4" fontId="11" fillId="0" borderId="9" xfId="22" applyNumberFormat="1" applyFont="1" applyBorder="1" applyAlignment="1">
      <alignment horizontal="center" vertical="top"/>
    </xf>
    <xf numFmtId="2" fontId="12" fillId="0" borderId="10" xfId="22" applyNumberFormat="1" applyFont="1" applyBorder="1" applyAlignment="1">
      <alignment horizontal="center" vertical="center"/>
    </xf>
    <xf numFmtId="3" fontId="6" fillId="0" borderId="10" xfId="22" applyNumberFormat="1" applyFont="1" applyBorder="1" applyAlignment="1">
      <alignment horizontal="center" vertical="center"/>
    </xf>
    <xf numFmtId="0" fontId="0" fillId="0" borderId="0" xfId="20" applyBorder="1">
      <alignment/>
      <protection/>
    </xf>
    <xf numFmtId="43" fontId="6" fillId="0" borderId="2" xfId="22" applyNumberFormat="1" applyFont="1" applyBorder="1" applyAlignment="1">
      <alignment horizontal="right"/>
    </xf>
    <xf numFmtId="43" fontId="6" fillId="0" borderId="3" xfId="22" applyNumberFormat="1" applyFont="1" applyBorder="1" applyAlignment="1">
      <alignment wrapText="1"/>
    </xf>
    <xf numFmtId="43" fontId="6" fillId="0" borderId="3" xfId="22" applyNumberFormat="1" applyFont="1" applyBorder="1" applyAlignment="1">
      <alignment horizontal="center" vertical="center"/>
    </xf>
    <xf numFmtId="4" fontId="11" fillId="0" borderId="2" xfId="22" applyNumberFormat="1" applyFont="1" applyBorder="1" applyAlignment="1">
      <alignment horizontal="center" vertical="top"/>
    </xf>
    <xf numFmtId="2" fontId="0" fillId="0" borderId="0" xfId="20" applyNumberFormat="1" applyFill="1" applyAlignment="1">
      <alignment horizontal="center" vertical="center"/>
      <protection/>
    </xf>
    <xf numFmtId="3" fontId="6" fillId="0" borderId="5" xfId="22" applyNumberFormat="1" applyFont="1" applyBorder="1" applyAlignment="1">
      <alignment horizontal="center" vertical="center"/>
    </xf>
    <xf numFmtId="0" fontId="10" fillId="0" borderId="11" xfId="24" applyFont="1" applyBorder="1" applyAlignment="1">
      <alignment horizontal="center" wrapText="1"/>
      <protection/>
    </xf>
    <xf numFmtId="0" fontId="10" fillId="0" borderId="7" xfId="24" applyFont="1" applyBorder="1" applyAlignment="1">
      <alignment horizontal="center" vertical="top" wrapText="1"/>
      <protection/>
    </xf>
    <xf numFmtId="43" fontId="6" fillId="0" borderId="1" xfId="22" applyNumberFormat="1" applyFont="1" applyBorder="1"/>
    <xf numFmtId="43" fontId="6" fillId="0" borderId="1" xfId="22" applyNumberFormat="1" applyFont="1" applyBorder="1" applyAlignment="1">
      <alignment horizontal="center"/>
    </xf>
    <xf numFmtId="4" fontId="6" fillId="0" borderId="7" xfId="22" applyNumberFormat="1" applyFont="1" applyBorder="1" applyAlignment="1">
      <alignment horizontal="center"/>
    </xf>
    <xf numFmtId="4" fontId="6" fillId="0" borderId="1" xfId="22" applyNumberFormat="1" applyFont="1" applyBorder="1" applyAlignment="1">
      <alignment horizontal="center"/>
    </xf>
    <xf numFmtId="4" fontId="11" fillId="0" borderId="12" xfId="22" applyNumberFormat="1" applyFont="1" applyBorder="1" applyAlignment="1">
      <alignment horizontal="center" vertical="top"/>
    </xf>
    <xf numFmtId="43" fontId="7" fillId="0" borderId="6" xfId="22" applyNumberFormat="1" applyFont="1" applyBorder="1" applyAlignment="1">
      <alignment horizontal="right"/>
    </xf>
    <xf numFmtId="43" fontId="6" fillId="0" borderId="0" xfId="22" applyNumberFormat="1" applyFont="1" applyBorder="1"/>
    <xf numFmtId="4" fontId="6" fillId="0" borderId="2" xfId="22" applyNumberFormat="1" applyFont="1" applyBorder="1" applyAlignment="1">
      <alignment horizontal="center"/>
    </xf>
    <xf numFmtId="43" fontId="6" fillId="0" borderId="3" xfId="22" applyNumberFormat="1" applyFont="1" applyBorder="1" applyAlignment="1">
      <alignment/>
    </xf>
    <xf numFmtId="4" fontId="11" fillId="0" borderId="6" xfId="22" applyNumberFormat="1" applyFont="1" applyBorder="1" applyAlignment="1">
      <alignment horizontal="center"/>
    </xf>
    <xf numFmtId="43" fontId="7" fillId="0" borderId="2" xfId="22" applyNumberFormat="1" applyFont="1" applyBorder="1" applyAlignment="1">
      <alignment horizontal="right"/>
    </xf>
    <xf numFmtId="43" fontId="6" fillId="0" borderId="3" xfId="22" applyNumberFormat="1" applyFont="1" applyBorder="1"/>
    <xf numFmtId="43" fontId="6" fillId="0" borderId="0" xfId="22" applyNumberFormat="1" applyFont="1" applyBorder="1" applyAlignment="1">
      <alignment horizontal="center"/>
    </xf>
    <xf numFmtId="0" fontId="13" fillId="0" borderId="0" xfId="20" applyFont="1">
      <alignment/>
      <protection/>
    </xf>
    <xf numFmtId="43" fontId="7" fillId="0" borderId="6" xfId="22" applyNumberFormat="1" applyFont="1" applyBorder="1"/>
    <xf numFmtId="43" fontId="6" fillId="0" borderId="7" xfId="22" applyNumberFormat="1" applyFont="1" applyBorder="1"/>
    <xf numFmtId="4" fontId="6" fillId="0" borderId="6" xfId="22" applyNumberFormat="1" applyFont="1" applyBorder="1" applyAlignment="1">
      <alignment horizontal="center"/>
    </xf>
    <xf numFmtId="43" fontId="7" fillId="0" borderId="9" xfId="22" applyNumberFormat="1" applyFont="1" applyFill="1" applyBorder="1" applyAlignment="1">
      <alignment horizontal="center" vertical="center" wrapText="1"/>
    </xf>
    <xf numFmtId="0" fontId="0" fillId="0" borderId="0" xfId="20" applyFill="1" applyAlignment="1">
      <alignment horizontal="center" vertical="center"/>
      <protection/>
    </xf>
    <xf numFmtId="3" fontId="6" fillId="0" borderId="13" xfId="22" applyNumberFormat="1" applyFont="1" applyBorder="1" applyAlignment="1">
      <alignment horizontal="center" vertical="center"/>
    </xf>
    <xf numFmtId="3" fontId="12" fillId="0" borderId="10" xfId="22" applyNumberFormat="1" applyFont="1" applyBorder="1" applyAlignment="1">
      <alignment horizontal="center" vertical="center"/>
    </xf>
    <xf numFmtId="4" fontId="11" fillId="0" borderId="0" xfId="22" applyNumberFormat="1" applyFont="1" applyBorder="1" applyAlignment="1">
      <alignment horizontal="center" vertical="top"/>
    </xf>
    <xf numFmtId="0" fontId="6" fillId="0" borderId="0" xfId="20" applyFont="1" applyBorder="1">
      <alignment/>
      <protection/>
    </xf>
    <xf numFmtId="0" fontId="6" fillId="0" borderId="0" xfId="25" applyFont="1">
      <alignment/>
      <protection/>
    </xf>
    <xf numFmtId="0" fontId="0" fillId="0" borderId="0" xfId="25">
      <alignment/>
      <protection/>
    </xf>
    <xf numFmtId="0" fontId="9" fillId="0" borderId="5" xfId="24" applyFont="1" applyFill="1" applyBorder="1" applyAlignment="1">
      <alignment horizontal="center" vertical="center" wrapText="1"/>
      <protection/>
    </xf>
    <xf numFmtId="0" fontId="9" fillId="0" borderId="13" xfId="24" applyFont="1" applyFill="1" applyBorder="1" applyAlignment="1">
      <alignment horizontal="center" vertical="center" wrapText="1"/>
      <protection/>
    </xf>
    <xf numFmtId="0" fontId="9" fillId="0" borderId="10" xfId="24" applyFont="1" applyFill="1" applyBorder="1" applyAlignment="1">
      <alignment horizontal="center" vertical="center" wrapText="1"/>
      <protection/>
    </xf>
    <xf numFmtId="43" fontId="6" fillId="0" borderId="6" xfId="22" applyNumberFormat="1" applyFont="1" applyFill="1" applyBorder="1" applyAlignment="1">
      <alignment horizontal="right" vertical="center"/>
    </xf>
    <xf numFmtId="43" fontId="6" fillId="0" borderId="9" xfId="22" applyNumberFormat="1" applyFont="1" applyBorder="1" applyAlignment="1">
      <alignment horizontal="center" vertical="center" wrapText="1"/>
    </xf>
    <xf numFmtId="4" fontId="11" fillId="0" borderId="0" xfId="22" applyNumberFormat="1" applyFont="1" applyBorder="1" applyAlignment="1">
      <alignment horizontal="center" vertical="center"/>
    </xf>
    <xf numFmtId="3" fontId="11" fillId="0" borderId="9" xfId="22" applyNumberFormat="1" applyFont="1" applyBorder="1" applyAlignment="1">
      <alignment horizontal="center" vertical="center"/>
    </xf>
    <xf numFmtId="165" fontId="10" fillId="0" borderId="13" xfId="20" applyNumberFormat="1" applyFont="1" applyBorder="1" applyAlignment="1">
      <alignment horizontal="center" vertical="center" wrapText="1"/>
      <protection/>
    </xf>
    <xf numFmtId="3" fontId="6" fillId="0" borderId="13" xfId="22" applyNumberFormat="1" applyFont="1" applyBorder="1" applyAlignment="1">
      <alignment horizontal="center" vertical="center"/>
    </xf>
    <xf numFmtId="43" fontId="7" fillId="2" borderId="14" xfId="22" applyNumberFormat="1" applyFont="1" applyFill="1" applyBorder="1" applyAlignment="1">
      <alignment horizontal="left" vertical="center" wrapText="1"/>
    </xf>
    <xf numFmtId="43" fontId="7" fillId="2" borderId="15" xfId="22" applyNumberFormat="1" applyFont="1" applyFill="1" applyBorder="1" applyAlignment="1">
      <alignment horizontal="left" vertical="center" wrapText="1"/>
    </xf>
    <xf numFmtId="43" fontId="7" fillId="2" borderId="16" xfId="22" applyNumberFormat="1" applyFont="1" applyFill="1" applyBorder="1" applyAlignment="1">
      <alignment horizontal="left" vertical="center" wrapText="1"/>
    </xf>
    <xf numFmtId="2" fontId="10" fillId="0" borderId="13" xfId="20" applyNumberFormat="1" applyFont="1" applyBorder="1" applyAlignment="1">
      <alignment horizontal="center" vertical="center" wrapText="1"/>
      <protection/>
    </xf>
    <xf numFmtId="43" fontId="6" fillId="0" borderId="6" xfId="22" applyNumberFormat="1" applyFont="1" applyBorder="1" applyAlignment="1">
      <alignment horizontal="right" vertical="center"/>
    </xf>
    <xf numFmtId="43" fontId="6" fillId="0" borderId="0" xfId="2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0" fontId="1" fillId="0" borderId="0" xfId="21" applyFont="1" applyFill="1" applyAlignment="1">
      <alignment horizontal="center"/>
      <protection/>
    </xf>
    <xf numFmtId="43" fontId="7" fillId="2" borderId="14" xfId="22" applyNumberFormat="1" applyFont="1" applyFill="1" applyBorder="1" applyAlignment="1">
      <alignment horizontal="center" vertical="center" wrapText="1"/>
    </xf>
    <xf numFmtId="43" fontId="7" fillId="2" borderId="15" xfId="22" applyNumberFormat="1" applyFont="1" applyFill="1" applyBorder="1" applyAlignment="1">
      <alignment horizontal="center" vertical="center" wrapText="1"/>
    </xf>
    <xf numFmtId="43" fontId="7" fillId="2" borderId="16" xfId="22" applyNumberFormat="1" applyFont="1" applyFill="1" applyBorder="1" applyAlignment="1">
      <alignment horizontal="center" vertical="center" wrapText="1"/>
    </xf>
    <xf numFmtId="43" fontId="7" fillId="2" borderId="2" xfId="22" applyNumberFormat="1" applyFont="1" applyFill="1" applyBorder="1" applyAlignment="1">
      <alignment horizontal="center" vertical="center" wrapText="1"/>
    </xf>
    <xf numFmtId="43" fontId="7" fillId="2" borderId="3" xfId="22" applyNumberFormat="1" applyFont="1" applyFill="1" applyBorder="1" applyAlignment="1">
      <alignment horizontal="center" vertical="center" wrapText="1"/>
    </xf>
    <xf numFmtId="43" fontId="7" fillId="2" borderId="4" xfId="22" applyNumberFormat="1" applyFont="1" applyFill="1" applyBorder="1" applyAlignment="1">
      <alignment horizontal="center" vertical="center" wrapText="1"/>
    </xf>
    <xf numFmtId="43" fontId="7" fillId="2" borderId="7" xfId="22" applyNumberFormat="1" applyFont="1" applyFill="1" applyBorder="1" applyAlignment="1">
      <alignment horizontal="center" vertical="center" wrapText="1"/>
    </xf>
    <xf numFmtId="43" fontId="7" fillId="2" borderId="1" xfId="22" applyNumberFormat="1" applyFont="1" applyFill="1" applyBorder="1" applyAlignment="1">
      <alignment horizontal="center" vertical="center" wrapText="1"/>
    </xf>
    <xf numFmtId="43" fontId="7" fillId="2" borderId="12" xfId="22" applyNumberFormat="1" applyFont="1" applyFill="1" applyBorder="1" applyAlignment="1">
      <alignment horizontal="center" vertical="center" wrapText="1"/>
    </xf>
    <xf numFmtId="3" fontId="7" fillId="2" borderId="5" xfId="22" applyNumberFormat="1" applyFont="1" applyFill="1" applyBorder="1" applyAlignment="1">
      <alignment horizontal="center" vertical="center" wrapText="1"/>
    </xf>
    <xf numFmtId="3" fontId="7" fillId="2" borderId="10" xfId="22" applyNumberFormat="1" applyFont="1" applyFill="1" applyBorder="1" applyAlignment="1">
      <alignment horizontal="center" vertical="center" wrapText="1"/>
    </xf>
    <xf numFmtId="3" fontId="7" fillId="2" borderId="13" xfId="22" applyNumberFormat="1" applyFont="1" applyFill="1" applyBorder="1" applyAlignment="1">
      <alignment horizontal="center" vertical="center" wrapText="1"/>
    </xf>
    <xf numFmtId="43" fontId="7" fillId="2" borderId="6" xfId="22" applyNumberFormat="1" applyFont="1" applyFill="1" applyBorder="1" applyAlignment="1">
      <alignment horizontal="left" vertical="center" wrapText="1"/>
    </xf>
    <xf numFmtId="43" fontId="7" fillId="2" borderId="0" xfId="22" applyNumberFormat="1" applyFont="1" applyFill="1" applyBorder="1" applyAlignment="1">
      <alignment horizontal="left" vertical="center" wrapText="1"/>
    </xf>
    <xf numFmtId="43" fontId="7" fillId="2" borderId="9" xfId="22" applyNumberFormat="1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3" xfId="20"/>
    <cellStyle name="Normal 2 2" xfId="21"/>
    <cellStyle name="Millares 4" xfId="22"/>
    <cellStyle name="Normal 5" xfId="23"/>
    <cellStyle name="Normal 6 3 3" xfId="24"/>
    <cellStyle name="Normal 6 3 2" xfId="25"/>
  </cellStyles>
  <dxfs count="4">
    <dxf>
      <font>
        <b/>
        <i val="0"/>
        <color rgb="FF00B05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0" y="119062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119062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524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0" y="10287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524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0" y="10287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28575</xdr:colOff>
      <xdr:row>61</xdr:row>
      <xdr:rowOff>161925</xdr:rowOff>
    </xdr:from>
    <xdr:to>
      <xdr:col>10</xdr:col>
      <xdr:colOff>0</xdr:colOff>
      <xdr:row>66</xdr:row>
      <xdr:rowOff>9525</xdr:rowOff>
    </xdr:to>
    <xdr:sp macro="" textlink="">
      <xdr:nvSpPr>
        <xdr:cNvPr id="19" name="10 CuadroTexto"/>
        <xdr:cNvSpPr txBox="1"/>
      </xdr:nvSpPr>
      <xdr:spPr>
        <a:xfrm>
          <a:off x="28575" y="12868275"/>
          <a:ext cx="9782175" cy="800100"/>
        </a:xfrm>
        <a:prstGeom prst="rect">
          <a:avLst/>
        </a:prstGeom>
        <a:solidFill>
          <a:srgbClr val="DAE3F3"/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Resultado del indicador del mismo  periodo, correspondiente al ejercicio fiscal 2017.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 Indicar el nombre del documento de donde se originan los valores o datos de los indicadores, así como el folio o nombre del archivo digital donde está dicho documento.</a:t>
          </a: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1352550</xdr:colOff>
      <xdr:row>58</xdr:row>
      <xdr:rowOff>219075</xdr:rowOff>
    </xdr:from>
    <xdr:to>
      <xdr:col>9</xdr:col>
      <xdr:colOff>1409700</xdr:colOff>
      <xdr:row>60</xdr:row>
      <xdr:rowOff>152400</xdr:rowOff>
    </xdr:to>
    <xdr:grpSp>
      <xdr:nvGrpSpPr>
        <xdr:cNvPr id="20" name="16 Grupo"/>
        <xdr:cNvGrpSpPr/>
      </xdr:nvGrpSpPr>
      <xdr:grpSpPr>
        <a:xfrm>
          <a:off x="1924050" y="11820525"/>
          <a:ext cx="7858125" cy="847725"/>
          <a:chOff x="3214958" y="8413075"/>
          <a:chExt cx="6601212" cy="723589"/>
        </a:xfrm>
      </xdr:grpSpPr>
      <xdr:sp macro="" textlink="">
        <xdr:nvSpPr>
          <xdr:cNvPr id="21" name="18 CuadroTexto"/>
          <xdr:cNvSpPr txBox="1"/>
        </xdr:nvSpPr>
        <xdr:spPr>
          <a:xfrm>
            <a:off x="3214958" y="8469877"/>
            <a:ext cx="1876395" cy="66678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Revisado por</a:t>
            </a:r>
          </a:p>
          <a:p>
            <a:pPr algn="ctr"/>
            <a:endParaRPr lang="es-MX" sz="1100" b="1"/>
          </a:p>
        </xdr:txBody>
      </xdr:sp>
      <xdr:sp macro="" textlink="">
        <xdr:nvSpPr>
          <xdr:cNvPr id="22" name="20 CuadroTexto"/>
          <xdr:cNvSpPr txBox="1"/>
        </xdr:nvSpPr>
        <xdr:spPr>
          <a:xfrm>
            <a:off x="7939775" y="8413075"/>
            <a:ext cx="1876395" cy="66678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Contralor interno</a:t>
            </a:r>
          </a:p>
          <a:p>
            <a:pPr algn="ctr"/>
            <a:r>
              <a:rPr lang="es-MX" sz="1100" b="1"/>
              <a:t> </a:t>
            </a:r>
          </a:p>
        </xdr:txBody>
      </xdr:sp>
    </xdr:grpSp>
    <xdr:clientData/>
  </xdr:twoCellAnchor>
  <xdr:twoCellAnchor editAs="oneCell">
    <xdr:from>
      <xdr:col>8</xdr:col>
      <xdr:colOff>438150</xdr:colOff>
      <xdr:row>0</xdr:row>
      <xdr:rowOff>47625</xdr:rowOff>
    </xdr:from>
    <xdr:to>
      <xdr:col>9</xdr:col>
      <xdr:colOff>619125</xdr:colOff>
      <xdr:row>4</xdr:row>
      <xdr:rowOff>66675</xdr:rowOff>
    </xdr:to>
    <xdr:pic>
      <xdr:nvPicPr>
        <xdr:cNvPr id="23" name="Imagen 22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10525" y="47625"/>
          <a:ext cx="981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11</xdr:row>
      <xdr:rowOff>0</xdr:rowOff>
    </xdr:from>
    <xdr:to>
      <xdr:col>1</xdr:col>
      <xdr:colOff>2581275</xdr:colOff>
      <xdr:row>11</xdr:row>
      <xdr:rowOff>19050</xdr:rowOff>
    </xdr:to>
    <xdr:cxnSp macro="">
      <xdr:nvCxnSpPr>
        <xdr:cNvPr id="24" name="19 Conector recto"/>
        <xdr:cNvCxnSpPr/>
      </xdr:nvCxnSpPr>
      <xdr:spPr>
        <a:xfrm>
          <a:off x="790575" y="2505075"/>
          <a:ext cx="2362200" cy="1905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15</xdr:row>
      <xdr:rowOff>9525</xdr:rowOff>
    </xdr:from>
    <xdr:to>
      <xdr:col>1</xdr:col>
      <xdr:colOff>2724150</xdr:colOff>
      <xdr:row>15</xdr:row>
      <xdr:rowOff>9525</xdr:rowOff>
    </xdr:to>
    <xdr:cxnSp macro="">
      <xdr:nvCxnSpPr>
        <xdr:cNvPr id="25" name="11 Conector recto"/>
        <xdr:cNvCxnSpPr/>
      </xdr:nvCxnSpPr>
      <xdr:spPr>
        <a:xfrm>
          <a:off x="647700" y="3276600"/>
          <a:ext cx="26479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58</xdr:row>
      <xdr:rowOff>295275</xdr:rowOff>
    </xdr:from>
    <xdr:to>
      <xdr:col>1</xdr:col>
      <xdr:colOff>1600200</xdr:colOff>
      <xdr:row>61</xdr:row>
      <xdr:rowOff>104775</xdr:rowOff>
    </xdr:to>
    <xdr:sp macro="" textlink="">
      <xdr:nvSpPr>
        <xdr:cNvPr id="26" name="17 CuadroTexto"/>
        <xdr:cNvSpPr txBox="1"/>
      </xdr:nvSpPr>
      <xdr:spPr>
        <a:xfrm>
          <a:off x="0" y="11896725"/>
          <a:ext cx="2171700" cy="914400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s-MX" sz="1100"/>
            <a:t>      ________________________</a:t>
          </a:r>
        </a:p>
        <a:p>
          <a:pPr algn="ctr" rtl="1"/>
          <a:r>
            <a:rPr lang="es-MX" sz="1100" b="1"/>
            <a:t>Elaborado por: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Lic. Sergio Rogelio Díaz Ceballos</a:t>
          </a:r>
        </a:p>
        <a:p>
          <a:pPr algn="ctr" rtl="1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twoCellAnchor>
  <xdr:twoCellAnchor>
    <xdr:from>
      <xdr:col>1</xdr:col>
      <xdr:colOff>3362325</xdr:colOff>
      <xdr:row>58</xdr:row>
      <xdr:rowOff>314325</xdr:rowOff>
    </xdr:from>
    <xdr:to>
      <xdr:col>8</xdr:col>
      <xdr:colOff>438150</xdr:colOff>
      <xdr:row>61</xdr:row>
      <xdr:rowOff>57150</xdr:rowOff>
    </xdr:to>
    <xdr:sp macro="" textlink="">
      <xdr:nvSpPr>
        <xdr:cNvPr id="27" name="19 CuadroTexto"/>
        <xdr:cNvSpPr txBox="1"/>
      </xdr:nvSpPr>
      <xdr:spPr>
        <a:xfrm>
          <a:off x="3933825" y="11915775"/>
          <a:ext cx="4076700" cy="847725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       ________________________</a:t>
          </a:r>
        </a:p>
        <a:p>
          <a:pPr algn="ctr" rtl="1"/>
          <a:r>
            <a:rPr lang="es-MX" sz="1100" b="1"/>
            <a:t>Aprobado por</a:t>
          </a:r>
          <a:endParaRPr lang="es-MX">
            <a:effectLst/>
          </a:endParaRPr>
        </a:p>
        <a:p>
          <a:pPr algn="ctr" rtl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Olimpia María Azucena Godínez Viveros</a:t>
          </a:r>
          <a:endParaRPr lang="es-MX">
            <a:effectLst/>
          </a:endParaRPr>
        </a:p>
        <a:p>
          <a:pPr algn="ctr" rtl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Magistrada Presidente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workbookViewId="0" topLeftCell="A43">
      <selection activeCell="B56" sqref="B56"/>
    </sheetView>
  </sheetViews>
  <sheetFormatPr defaultColWidth="11.421875" defaultRowHeight="15"/>
  <cols>
    <col min="1" max="1" width="8.57421875" style="3" bestFit="1" customWidth="1"/>
    <col min="2" max="2" width="57.57421875" style="3" bestFit="1" customWidth="1"/>
    <col min="3" max="3" width="6.140625" style="3" bestFit="1" customWidth="1"/>
    <col min="4" max="4" width="11.00390625" style="3" customWidth="1"/>
    <col min="5" max="5" width="2.28125" style="3" bestFit="1" customWidth="1"/>
    <col min="6" max="6" width="4.421875" style="3" bestFit="1" customWidth="1"/>
    <col min="7" max="7" width="12.140625" style="3" customWidth="1"/>
    <col min="8" max="8" width="11.421875" style="3" customWidth="1"/>
    <col min="9" max="9" width="12.00390625" style="3" customWidth="1"/>
    <col min="10" max="10" width="21.57421875" style="3" customWidth="1"/>
    <col min="11" max="16384" width="11.421875" style="3" customWidth="1"/>
  </cols>
  <sheetData>
    <row r="1" spans="1:10" ht="21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1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ht="1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4"/>
    </row>
    <row r="5" spans="1:10" ht="9" customHeight="1">
      <c r="A5" s="5"/>
      <c r="B5" s="6"/>
      <c r="C5" s="6"/>
      <c r="D5" s="7"/>
      <c r="E5" s="7"/>
      <c r="F5" s="7"/>
      <c r="G5" s="8"/>
      <c r="H5" s="8"/>
      <c r="I5" s="8"/>
      <c r="J5" s="9"/>
    </row>
    <row r="6" spans="1:10" ht="12.75" customHeight="1">
      <c r="A6" s="5"/>
      <c r="B6" s="9"/>
      <c r="C6" s="9"/>
      <c r="D6" s="7"/>
      <c r="E6" s="7"/>
      <c r="F6" s="7"/>
      <c r="G6" s="8"/>
      <c r="H6" s="8"/>
      <c r="I6" s="8"/>
      <c r="J6" s="9"/>
    </row>
    <row r="7" spans="1:10" ht="15" customHeight="1">
      <c r="A7" s="10"/>
      <c r="B7" s="11"/>
      <c r="C7" s="11"/>
      <c r="D7" s="7"/>
      <c r="E7" s="7"/>
      <c r="F7" s="7"/>
      <c r="G7" s="12"/>
      <c r="H7" s="12"/>
      <c r="I7" s="12"/>
      <c r="J7" s="9"/>
    </row>
    <row r="8" spans="1:10" ht="42" customHeight="1">
      <c r="A8" s="83" t="s">
        <v>4</v>
      </c>
      <c r="B8" s="84"/>
      <c r="C8" s="85"/>
      <c r="D8" s="86" t="s">
        <v>5</v>
      </c>
      <c r="E8" s="87"/>
      <c r="F8" s="88"/>
      <c r="G8" s="92" t="s">
        <v>6</v>
      </c>
      <c r="H8" s="92" t="s">
        <v>7</v>
      </c>
      <c r="I8" s="92" t="s">
        <v>8</v>
      </c>
      <c r="J8" s="92" t="s">
        <v>9</v>
      </c>
    </row>
    <row r="9" spans="1:10" ht="15">
      <c r="A9" s="95" t="s">
        <v>10</v>
      </c>
      <c r="B9" s="96"/>
      <c r="C9" s="97"/>
      <c r="D9" s="89"/>
      <c r="E9" s="90"/>
      <c r="F9" s="91"/>
      <c r="G9" s="93"/>
      <c r="H9" s="93"/>
      <c r="I9" s="93"/>
      <c r="J9" s="94"/>
    </row>
    <row r="10" spans="1:10" s="18" customFormat="1" ht="15" customHeight="1">
      <c r="A10" s="13"/>
      <c r="B10" s="14"/>
      <c r="C10" s="14"/>
      <c r="D10" s="15"/>
      <c r="E10" s="16"/>
      <c r="F10" s="17"/>
      <c r="H10" s="19"/>
      <c r="I10" s="19"/>
      <c r="J10" s="65" t="s">
        <v>11</v>
      </c>
    </row>
    <row r="11" spans="1:10" ht="16.5" customHeight="1">
      <c r="A11" s="78" t="s">
        <v>12</v>
      </c>
      <c r="B11" s="20" t="s">
        <v>13</v>
      </c>
      <c r="C11" s="79" t="s">
        <v>14</v>
      </c>
      <c r="D11" s="21">
        <v>4</v>
      </c>
      <c r="E11" s="70" t="s">
        <v>15</v>
      </c>
      <c r="F11" s="71">
        <v>100</v>
      </c>
      <c r="G11" s="77">
        <f>_xlfn.IFERROR((D11/D12)*F11,"Dato faltante")</f>
        <v>100</v>
      </c>
      <c r="H11" s="73">
        <v>100</v>
      </c>
      <c r="I11" s="73">
        <f>_xlfn.IFERROR(G11-H11,"Sin determinar")</f>
        <v>0</v>
      </c>
      <c r="J11" s="66"/>
    </row>
    <row r="12" spans="1:10" ht="15">
      <c r="A12" s="78"/>
      <c r="B12" s="22" t="s">
        <v>16</v>
      </c>
      <c r="C12" s="79"/>
      <c r="D12" s="23">
        <v>4</v>
      </c>
      <c r="E12" s="70"/>
      <c r="F12" s="71"/>
      <c r="G12" s="77"/>
      <c r="H12" s="73"/>
      <c r="I12" s="73"/>
      <c r="J12" s="66"/>
    </row>
    <row r="13" spans="1:10" s="31" customFormat="1" ht="15">
      <c r="A13" s="24"/>
      <c r="B13" s="25"/>
      <c r="C13" s="26"/>
      <c r="D13" s="23"/>
      <c r="E13" s="27"/>
      <c r="F13" s="28"/>
      <c r="G13" s="29"/>
      <c r="H13" s="30"/>
      <c r="I13" s="30"/>
      <c r="J13" s="67"/>
    </row>
    <row r="14" spans="1:10" ht="15">
      <c r="A14" s="32"/>
      <c r="B14" s="33"/>
      <c r="C14" s="34"/>
      <c r="D14" s="35"/>
      <c r="E14" s="16"/>
      <c r="F14" s="17"/>
      <c r="G14" s="36"/>
      <c r="H14" s="37"/>
      <c r="I14" s="37"/>
      <c r="J14" s="65" t="s">
        <v>38</v>
      </c>
    </row>
    <row r="15" spans="1:10" ht="15">
      <c r="A15" s="78" t="s">
        <v>12</v>
      </c>
      <c r="B15" s="38" t="s">
        <v>17</v>
      </c>
      <c r="C15" s="79" t="s">
        <v>14</v>
      </c>
      <c r="D15" s="21">
        <v>460201.99</v>
      </c>
      <c r="E15" s="70" t="s">
        <v>15</v>
      </c>
      <c r="F15" s="71">
        <v>100</v>
      </c>
      <c r="G15" s="77">
        <f>_xlfn.IFERROR((D15/D16)*F15,"Dato faltante")</f>
        <v>41.883378920521466</v>
      </c>
      <c r="H15" s="73">
        <v>80</v>
      </c>
      <c r="I15" s="73">
        <f>_xlfn.IFERROR(G15-H15,"Sin determinar")</f>
        <v>-38.116621079478534</v>
      </c>
      <c r="J15" s="66"/>
    </row>
    <row r="16" spans="1:10" ht="15">
      <c r="A16" s="78"/>
      <c r="B16" s="39" t="s">
        <v>18</v>
      </c>
      <c r="C16" s="79"/>
      <c r="D16" s="23">
        <v>1098769.97</v>
      </c>
      <c r="E16" s="70"/>
      <c r="F16" s="71"/>
      <c r="G16" s="77"/>
      <c r="H16" s="73"/>
      <c r="I16" s="73"/>
      <c r="J16" s="66"/>
    </row>
    <row r="17" spans="1:10" ht="15">
      <c r="A17" s="24"/>
      <c r="B17" s="40"/>
      <c r="C17" s="41"/>
      <c r="D17" s="42"/>
      <c r="E17" s="43"/>
      <c r="F17" s="44"/>
      <c r="G17" s="29"/>
      <c r="H17" s="30"/>
      <c r="I17" s="30"/>
      <c r="J17" s="67"/>
    </row>
    <row r="18" spans="1:10" ht="15">
      <c r="A18" s="32"/>
      <c r="B18" s="33"/>
      <c r="C18" s="34"/>
      <c r="D18" s="35"/>
      <c r="E18" s="16"/>
      <c r="F18" s="17"/>
      <c r="G18" s="36"/>
      <c r="H18" s="37"/>
      <c r="I18" s="37"/>
      <c r="J18" s="65" t="s">
        <v>11</v>
      </c>
    </row>
    <row r="19" spans="1:10" ht="15">
      <c r="A19" s="78" t="s">
        <v>12</v>
      </c>
      <c r="B19" s="25" t="s">
        <v>19</v>
      </c>
      <c r="C19" s="79" t="s">
        <v>14</v>
      </c>
      <c r="D19" s="21">
        <v>58</v>
      </c>
      <c r="E19" s="70" t="s">
        <v>15</v>
      </c>
      <c r="F19" s="71">
        <v>100</v>
      </c>
      <c r="G19" s="77">
        <f>_xlfn.IFERROR((D19/D20)*F19,"Dato faltante")</f>
        <v>100</v>
      </c>
      <c r="H19" s="73">
        <v>0</v>
      </c>
      <c r="I19" s="73">
        <f>_xlfn.IFERROR(G19-H19,"Sin determinar")</f>
        <v>100</v>
      </c>
      <c r="J19" s="66"/>
    </row>
    <row r="20" spans="1:10" ht="15">
      <c r="A20" s="78"/>
      <c r="B20" s="33" t="s">
        <v>20</v>
      </c>
      <c r="C20" s="79"/>
      <c r="D20" s="21">
        <v>58</v>
      </c>
      <c r="E20" s="70"/>
      <c r="F20" s="71"/>
      <c r="G20" s="77"/>
      <c r="H20" s="73"/>
      <c r="I20" s="73"/>
      <c r="J20" s="66"/>
    </row>
    <row r="21" spans="1:10" ht="15">
      <c r="A21" s="24"/>
      <c r="B21" s="40"/>
      <c r="C21" s="41"/>
      <c r="D21" s="42"/>
      <c r="E21" s="43"/>
      <c r="F21" s="44"/>
      <c r="G21" s="29"/>
      <c r="H21" s="30"/>
      <c r="I21" s="30"/>
      <c r="J21" s="67"/>
    </row>
    <row r="22" spans="1:10" ht="15">
      <c r="A22" s="45"/>
      <c r="B22" s="46"/>
      <c r="C22" s="46"/>
      <c r="D22" s="47"/>
      <c r="E22" s="16"/>
      <c r="F22" s="17"/>
      <c r="G22" s="36"/>
      <c r="H22" s="37"/>
      <c r="I22" s="37"/>
      <c r="J22" s="65" t="s">
        <v>11</v>
      </c>
    </row>
    <row r="23" spans="1:10" ht="15">
      <c r="A23" s="78" t="s">
        <v>12</v>
      </c>
      <c r="B23" s="25" t="s">
        <v>21</v>
      </c>
      <c r="C23" s="79" t="s">
        <v>14</v>
      </c>
      <c r="D23" s="21">
        <v>0</v>
      </c>
      <c r="E23" s="70" t="s">
        <v>15</v>
      </c>
      <c r="F23" s="71">
        <v>100</v>
      </c>
      <c r="G23" s="77" t="str">
        <f>_xlfn.IFERROR((D23/D24)*F23,"Dato faltante")</f>
        <v>Dato faltante</v>
      </c>
      <c r="H23" s="73">
        <v>0</v>
      </c>
      <c r="I23" s="73" t="str">
        <f>_xlfn.IFERROR(G23-H23,"Sin determinar")</f>
        <v>Sin determinar</v>
      </c>
      <c r="J23" s="66"/>
    </row>
    <row r="24" spans="1:10" ht="15">
      <c r="A24" s="78"/>
      <c r="B24" s="48" t="s">
        <v>22</v>
      </c>
      <c r="C24" s="79"/>
      <c r="D24" s="49">
        <v>0</v>
      </c>
      <c r="E24" s="70"/>
      <c r="F24" s="71"/>
      <c r="G24" s="77"/>
      <c r="H24" s="73"/>
      <c r="I24" s="73"/>
      <c r="J24" s="66"/>
    </row>
    <row r="25" spans="1:10" ht="15">
      <c r="A25" s="24"/>
      <c r="B25" s="40"/>
      <c r="C25" s="40"/>
      <c r="D25" s="42"/>
      <c r="E25" s="43"/>
      <c r="F25" s="44"/>
      <c r="G25" s="29"/>
      <c r="H25" s="30"/>
      <c r="I25" s="30"/>
      <c r="J25" s="67"/>
    </row>
    <row r="26" spans="1:10" ht="15" customHeight="1">
      <c r="A26" s="50"/>
      <c r="B26" s="51"/>
      <c r="C26" s="51"/>
      <c r="D26" s="47"/>
      <c r="E26" s="16"/>
      <c r="F26" s="17"/>
      <c r="G26" s="36"/>
      <c r="H26" s="37"/>
      <c r="I26" s="37"/>
      <c r="J26" s="65" t="s">
        <v>38</v>
      </c>
    </row>
    <row r="27" spans="1:10" ht="15">
      <c r="A27" s="78" t="s">
        <v>12</v>
      </c>
      <c r="B27" s="25" t="s">
        <v>23</v>
      </c>
      <c r="C27" s="79" t="s">
        <v>14</v>
      </c>
      <c r="D27" s="21">
        <v>460201.99</v>
      </c>
      <c r="E27" s="70" t="s">
        <v>15</v>
      </c>
      <c r="F27" s="71">
        <v>100</v>
      </c>
      <c r="G27" s="77">
        <f>_xlfn.IFERROR((D27/D28)*F27,"Dato faltante")</f>
        <v>41.883378920521466</v>
      </c>
      <c r="H27" s="73">
        <v>0</v>
      </c>
      <c r="I27" s="73">
        <f>_xlfn.IFERROR(G27-H27,"Sin determinar")</f>
        <v>41.883378920521466</v>
      </c>
      <c r="J27" s="66"/>
    </row>
    <row r="28" spans="1:10" ht="15">
      <c r="A28" s="78"/>
      <c r="B28" s="48" t="s">
        <v>24</v>
      </c>
      <c r="C28" s="79"/>
      <c r="D28" s="23">
        <v>1098769.97</v>
      </c>
      <c r="E28" s="70"/>
      <c r="F28" s="71"/>
      <c r="G28" s="77"/>
      <c r="H28" s="73"/>
      <c r="I28" s="73"/>
      <c r="J28" s="66"/>
    </row>
    <row r="29" spans="1:10" ht="15">
      <c r="A29" s="24"/>
      <c r="B29" s="40"/>
      <c r="C29" s="40"/>
      <c r="D29" s="42"/>
      <c r="E29" s="43"/>
      <c r="F29" s="44"/>
      <c r="G29" s="29"/>
      <c r="H29" s="30"/>
      <c r="I29" s="30"/>
      <c r="J29" s="67"/>
    </row>
    <row r="30" spans="1:10" ht="15" customHeight="1">
      <c r="A30" s="50"/>
      <c r="B30" s="51"/>
      <c r="C30" s="51"/>
      <c r="D30" s="47"/>
      <c r="E30" s="16"/>
      <c r="F30" s="17"/>
      <c r="G30" s="36"/>
      <c r="H30" s="37"/>
      <c r="I30" s="37"/>
      <c r="J30" s="65" t="s">
        <v>38</v>
      </c>
    </row>
    <row r="31" spans="1:10" ht="15">
      <c r="A31" s="78" t="s">
        <v>12</v>
      </c>
      <c r="B31" s="25" t="s">
        <v>25</v>
      </c>
      <c r="C31" s="79" t="s">
        <v>14</v>
      </c>
      <c r="D31" s="21">
        <v>37935.14</v>
      </c>
      <c r="E31" s="70" t="s">
        <v>15</v>
      </c>
      <c r="F31" s="71">
        <v>100</v>
      </c>
      <c r="G31" s="77">
        <f>_xlfn.IFERROR((D31/D32)*F31,"Dato faltante")</f>
        <v>28.52266165413534</v>
      </c>
      <c r="H31" s="73">
        <v>6</v>
      </c>
      <c r="I31" s="73">
        <f>_xlfn.IFERROR(G31-H31,"Sin determinar")</f>
        <v>22.52266165413534</v>
      </c>
      <c r="J31" s="66"/>
    </row>
    <row r="32" spans="1:10" ht="15">
      <c r="A32" s="78"/>
      <c r="B32" s="48" t="s">
        <v>26</v>
      </c>
      <c r="C32" s="79"/>
      <c r="D32" s="49">
        <v>133000</v>
      </c>
      <c r="E32" s="70"/>
      <c r="F32" s="71"/>
      <c r="G32" s="77"/>
      <c r="H32" s="73"/>
      <c r="I32" s="73"/>
      <c r="J32" s="66"/>
    </row>
    <row r="33" spans="1:10" ht="15">
      <c r="A33" s="24"/>
      <c r="B33" s="40"/>
      <c r="C33" s="40"/>
      <c r="D33" s="42"/>
      <c r="E33" s="43"/>
      <c r="F33" s="44"/>
      <c r="G33" s="29"/>
      <c r="H33" s="30"/>
      <c r="I33" s="30"/>
      <c r="J33" s="67"/>
    </row>
    <row r="34" spans="1:10" ht="15">
      <c r="A34" s="45"/>
      <c r="B34" s="46"/>
      <c r="C34" s="52"/>
      <c r="D34" s="47"/>
      <c r="E34" s="16"/>
      <c r="F34" s="17"/>
      <c r="G34" s="36"/>
      <c r="H34" s="37"/>
      <c r="I34" s="37"/>
      <c r="J34" s="65" t="s">
        <v>11</v>
      </c>
    </row>
    <row r="35" spans="1:10" ht="26.25">
      <c r="A35" s="68" t="s">
        <v>12</v>
      </c>
      <c r="B35" s="25" t="s">
        <v>27</v>
      </c>
      <c r="C35" s="69" t="s">
        <v>14</v>
      </c>
      <c r="D35" s="21">
        <v>62</v>
      </c>
      <c r="E35" s="70" t="s">
        <v>15</v>
      </c>
      <c r="F35" s="71">
        <v>100</v>
      </c>
      <c r="G35" s="77">
        <f>_xlfn.IFERROR((D35/D36)*F35,"Dato faltante")</f>
        <v>100</v>
      </c>
      <c r="H35" s="73">
        <v>100</v>
      </c>
      <c r="I35" s="73">
        <f>_xlfn.IFERROR(G35-H35,"Sin determinar")</f>
        <v>0</v>
      </c>
      <c r="J35" s="66"/>
    </row>
    <row r="36" spans="1:10" ht="15">
      <c r="A36" s="68"/>
      <c r="B36" s="48" t="s">
        <v>28</v>
      </c>
      <c r="C36" s="69"/>
      <c r="D36" s="49">
        <v>62</v>
      </c>
      <c r="E36" s="70"/>
      <c r="F36" s="71"/>
      <c r="G36" s="77"/>
      <c r="H36" s="73"/>
      <c r="I36" s="73"/>
      <c r="J36" s="66"/>
    </row>
    <row r="37" spans="1:10" ht="15">
      <c r="A37" s="24"/>
      <c r="B37" s="40"/>
      <c r="C37" s="41"/>
      <c r="D37" s="42"/>
      <c r="E37" s="43"/>
      <c r="F37" s="44"/>
      <c r="G37" s="29"/>
      <c r="H37" s="30"/>
      <c r="I37" s="30"/>
      <c r="J37" s="67"/>
    </row>
    <row r="38" spans="1:10" ht="15" customHeight="1">
      <c r="A38" s="45"/>
      <c r="B38" s="46"/>
      <c r="C38" s="52"/>
      <c r="D38" s="47"/>
      <c r="E38" s="16"/>
      <c r="F38" s="17"/>
      <c r="G38" s="36"/>
      <c r="H38" s="37"/>
      <c r="I38" s="37"/>
      <c r="J38" s="65" t="s">
        <v>38</v>
      </c>
    </row>
    <row r="39" spans="1:10" ht="15">
      <c r="A39" s="68" t="s">
        <v>12</v>
      </c>
      <c r="B39" s="25" t="s">
        <v>29</v>
      </c>
      <c r="C39" s="69" t="s">
        <v>14</v>
      </c>
      <c r="D39" s="21">
        <f>D27+D31</f>
        <v>498137.13</v>
      </c>
      <c r="E39" s="70" t="s">
        <v>15</v>
      </c>
      <c r="F39" s="71">
        <v>100</v>
      </c>
      <c r="G39" s="77">
        <f>_xlfn.IFERROR((D39/D40)*F39,"Dato faltante")</f>
        <v>40.440759405751706</v>
      </c>
      <c r="H39" s="73">
        <v>100</v>
      </c>
      <c r="I39" s="73">
        <f>_xlfn.IFERROR(G39-H39,"Sin determinar")</f>
        <v>-59.559240594248294</v>
      </c>
      <c r="J39" s="66"/>
    </row>
    <row r="40" spans="1:10" ht="15">
      <c r="A40" s="68"/>
      <c r="B40" s="48" t="s">
        <v>30</v>
      </c>
      <c r="C40" s="69"/>
      <c r="D40" s="49">
        <f>D28+D32</f>
        <v>1231769.97</v>
      </c>
      <c r="E40" s="70"/>
      <c r="F40" s="71"/>
      <c r="G40" s="77"/>
      <c r="H40" s="73"/>
      <c r="I40" s="73"/>
      <c r="J40" s="66"/>
    </row>
    <row r="41" spans="1:11" ht="15">
      <c r="A41" s="24"/>
      <c r="B41" s="40"/>
      <c r="C41" s="41"/>
      <c r="D41" s="42"/>
      <c r="E41" s="43"/>
      <c r="F41" s="44"/>
      <c r="G41" s="29"/>
      <c r="H41" s="30"/>
      <c r="I41" s="30"/>
      <c r="J41" s="67"/>
      <c r="K41" s="53"/>
    </row>
    <row r="42" spans="1:10" ht="15" customHeight="1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6"/>
    </row>
    <row r="43" spans="1:10" ht="15" customHeight="1">
      <c r="A43" s="54"/>
      <c r="B43" s="46"/>
      <c r="C43" s="52"/>
      <c r="D43" s="47"/>
      <c r="E43" s="16"/>
      <c r="F43" s="17"/>
      <c r="G43" s="36"/>
      <c r="H43" s="37"/>
      <c r="I43" s="37"/>
      <c r="J43" s="65" t="s">
        <v>39</v>
      </c>
    </row>
    <row r="44" spans="1:10" ht="15">
      <c r="A44" s="68" t="s">
        <v>12</v>
      </c>
      <c r="B44" s="25" t="s">
        <v>32</v>
      </c>
      <c r="C44" s="69" t="s">
        <v>14</v>
      </c>
      <c r="D44" s="21">
        <v>21311006.21</v>
      </c>
      <c r="E44" s="70" t="s">
        <v>15</v>
      </c>
      <c r="F44" s="71">
        <v>100</v>
      </c>
      <c r="G44" s="77">
        <f>_xlfn.IFERROR((D44/D45)*F44,"Dato faltante")</f>
        <v>102.4401754128504</v>
      </c>
      <c r="H44" s="73">
        <v>100</v>
      </c>
      <c r="I44" s="73">
        <f>_xlfn.IFERROR(G44-H44,"Sin determinar")</f>
        <v>2.440175412850394</v>
      </c>
      <c r="J44" s="66"/>
    </row>
    <row r="45" spans="1:10" ht="15">
      <c r="A45" s="68"/>
      <c r="B45" s="48" t="s">
        <v>33</v>
      </c>
      <c r="C45" s="69"/>
      <c r="D45" s="49">
        <v>20803367.55</v>
      </c>
      <c r="E45" s="70"/>
      <c r="F45" s="71"/>
      <c r="G45" s="77"/>
      <c r="H45" s="73"/>
      <c r="I45" s="73"/>
      <c r="J45" s="66"/>
    </row>
    <row r="46" spans="1:10" ht="15">
      <c r="A46" s="55"/>
      <c r="B46" s="40"/>
      <c r="C46" s="41"/>
      <c r="D46" s="42"/>
      <c r="E46" s="43"/>
      <c r="F46" s="44"/>
      <c r="G46" s="29"/>
      <c r="H46" s="30"/>
      <c r="I46" s="30"/>
      <c r="J46" s="67"/>
    </row>
    <row r="47" spans="1:10" ht="15" customHeight="1">
      <c r="A47" s="54"/>
      <c r="B47" s="46"/>
      <c r="C47" s="52"/>
      <c r="D47" s="56"/>
      <c r="E47" s="27"/>
      <c r="F47" s="57"/>
      <c r="G47" s="58"/>
      <c r="H47" s="59"/>
      <c r="I47" s="59"/>
      <c r="J47" s="65" t="s">
        <v>40</v>
      </c>
    </row>
    <row r="48" spans="1:10" ht="15">
      <c r="A48" s="68" t="s">
        <v>12</v>
      </c>
      <c r="B48" s="25" t="s">
        <v>34</v>
      </c>
      <c r="C48" s="69" t="s">
        <v>14</v>
      </c>
      <c r="D48" s="21">
        <v>21311006.21</v>
      </c>
      <c r="E48" s="70" t="s">
        <v>15</v>
      </c>
      <c r="F48" s="71">
        <v>100</v>
      </c>
      <c r="G48" s="72">
        <f>_xlfn.IFERROR((D48/D49)*F48,"Dato faltante")</f>
        <v>36.753662621102464</v>
      </c>
      <c r="H48" s="73">
        <v>100</v>
      </c>
      <c r="I48" s="73">
        <f>_xlfn.IFERROR(G48-H48,"Sin determinar")</f>
        <v>-63.246337378897536</v>
      </c>
      <c r="J48" s="66"/>
    </row>
    <row r="49" spans="1:10" ht="15">
      <c r="A49" s="68"/>
      <c r="B49" s="48" t="s">
        <v>35</v>
      </c>
      <c r="C49" s="69"/>
      <c r="D49" s="49">
        <v>57983353.74</v>
      </c>
      <c r="E49" s="70"/>
      <c r="F49" s="71"/>
      <c r="G49" s="72"/>
      <c r="H49" s="73"/>
      <c r="I49" s="73"/>
      <c r="J49" s="66"/>
    </row>
    <row r="50" spans="1:10" ht="15">
      <c r="A50" s="55"/>
      <c r="B50" s="40"/>
      <c r="C50" s="41"/>
      <c r="D50" s="42"/>
      <c r="E50" s="43"/>
      <c r="F50" s="44"/>
      <c r="G50" s="60"/>
      <c r="H50" s="30"/>
      <c r="I50" s="30"/>
      <c r="J50" s="67"/>
    </row>
    <row r="51" spans="1:10" ht="15" customHeight="1">
      <c r="A51" s="54"/>
      <c r="B51" s="46"/>
      <c r="C51" s="52"/>
      <c r="D51" s="47"/>
      <c r="E51" s="16"/>
      <c r="F51" s="17"/>
      <c r="G51" s="58"/>
      <c r="H51" s="37"/>
      <c r="I51" s="37"/>
      <c r="J51" s="65" t="s">
        <v>40</v>
      </c>
    </row>
    <row r="52" spans="1:10" ht="15">
      <c r="A52" s="68" t="s">
        <v>12</v>
      </c>
      <c r="B52" s="25" t="s">
        <v>36</v>
      </c>
      <c r="C52" s="69" t="s">
        <v>14</v>
      </c>
      <c r="D52" s="21">
        <v>20530169.16</v>
      </c>
      <c r="E52" s="70" t="s">
        <v>15</v>
      </c>
      <c r="F52" s="71">
        <v>100</v>
      </c>
      <c r="G52" s="72">
        <f>_xlfn.IFERROR((D52/D53)*F52,"Dato faltante")</f>
        <v>50.50549040490084</v>
      </c>
      <c r="H52" s="73">
        <v>100</v>
      </c>
      <c r="I52" s="73">
        <f>_xlfn.IFERROR(G52-H52,"Sin determinar")</f>
        <v>-49.49450959509916</v>
      </c>
      <c r="J52" s="66"/>
    </row>
    <row r="53" spans="1:10" ht="15">
      <c r="A53" s="68"/>
      <c r="B53" s="48" t="s">
        <v>37</v>
      </c>
      <c r="C53" s="69"/>
      <c r="D53" s="49">
        <v>40649380.88</v>
      </c>
      <c r="E53" s="70"/>
      <c r="F53" s="71"/>
      <c r="G53" s="72"/>
      <c r="H53" s="73"/>
      <c r="I53" s="73"/>
      <c r="J53" s="66"/>
    </row>
    <row r="54" spans="1:10" ht="15">
      <c r="A54" s="55"/>
      <c r="B54" s="40"/>
      <c r="C54" s="41"/>
      <c r="D54" s="42"/>
      <c r="E54" s="43"/>
      <c r="F54" s="44"/>
      <c r="G54" s="60"/>
      <c r="H54" s="30"/>
      <c r="I54" s="30"/>
      <c r="J54" s="67"/>
    </row>
    <row r="55" spans="1:10" ht="15">
      <c r="A55" s="46"/>
      <c r="B55" s="46"/>
      <c r="C55" s="52"/>
      <c r="D55" s="27"/>
      <c r="E55" s="27"/>
      <c r="F55" s="61"/>
      <c r="G55" s="18"/>
      <c r="H55" s="8"/>
      <c r="I55" s="8"/>
      <c r="J55" s="62"/>
    </row>
    <row r="56" spans="1:10" ht="15">
      <c r="A56" s="46"/>
      <c r="B56" s="46"/>
      <c r="C56" s="52"/>
      <c r="D56" s="27"/>
      <c r="E56" s="27"/>
      <c r="F56" s="61"/>
      <c r="G56" s="18"/>
      <c r="H56" s="8"/>
      <c r="I56" s="8"/>
      <c r="J56" s="62"/>
    </row>
    <row r="57" spans="1:10" ht="15">
      <c r="A57" s="46"/>
      <c r="B57" s="46"/>
      <c r="C57" s="52"/>
      <c r="D57" s="27"/>
      <c r="E57" s="27"/>
      <c r="F57" s="61"/>
      <c r="G57" s="18"/>
      <c r="H57" s="8"/>
      <c r="I57" s="8"/>
      <c r="J57" s="62"/>
    </row>
    <row r="58" spans="1:10" ht="15">
      <c r="A58" s="46"/>
      <c r="B58" s="46"/>
      <c r="C58" s="52"/>
      <c r="D58" s="27"/>
      <c r="E58" s="27"/>
      <c r="F58" s="61"/>
      <c r="G58" s="18"/>
      <c r="H58" s="8"/>
      <c r="I58" s="8"/>
      <c r="J58" s="62"/>
    </row>
    <row r="59" spans="1:10" ht="57" customHeight="1">
      <c r="A59" s="46"/>
      <c r="B59" s="46"/>
      <c r="C59" s="52"/>
      <c r="D59" s="27"/>
      <c r="E59" s="27"/>
      <c r="F59" s="27"/>
      <c r="G59" s="8"/>
      <c r="H59" s="8"/>
      <c r="I59" s="8"/>
      <c r="J59" s="9"/>
    </row>
    <row r="60" spans="1:10" ht="15">
      <c r="A60" s="46"/>
      <c r="B60" s="46"/>
      <c r="C60" s="52"/>
      <c r="D60" s="27"/>
      <c r="E60" s="27"/>
      <c r="F60" s="27"/>
      <c r="G60" s="8"/>
      <c r="H60" s="8"/>
      <c r="I60" s="8"/>
      <c r="J60" s="9"/>
    </row>
    <row r="61" spans="1:10" s="64" customFormat="1" ht="15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s="64" customFormat="1" ht="15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s="64" customFormat="1" ht="15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s="64" customFormat="1" ht="15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s="64" customFormat="1" ht="15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s="64" customFormat="1" ht="15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s="64" customFormat="1" ht="15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>
      <c r="A71" s="9"/>
      <c r="B71" s="9"/>
      <c r="C71" s="9"/>
      <c r="D71" s="9"/>
      <c r="E71" s="9"/>
      <c r="F71" s="9"/>
      <c r="G71" s="9"/>
      <c r="H71" s="9"/>
      <c r="I71" s="9"/>
      <c r="J71" s="9"/>
    </row>
  </sheetData>
  <mergeCells count="99">
    <mergeCell ref="A2:J2"/>
    <mergeCell ref="A3:J3"/>
    <mergeCell ref="A4:J4"/>
    <mergeCell ref="A8:C8"/>
    <mergeCell ref="D8:F9"/>
    <mergeCell ref="G8:G9"/>
    <mergeCell ref="H8:H9"/>
    <mergeCell ref="I8:I9"/>
    <mergeCell ref="J8:J9"/>
    <mergeCell ref="A9:C9"/>
    <mergeCell ref="J10:J13"/>
    <mergeCell ref="A11:A12"/>
    <mergeCell ref="C11:C12"/>
    <mergeCell ref="E11:E12"/>
    <mergeCell ref="F11:F12"/>
    <mergeCell ref="G11:G12"/>
    <mergeCell ref="H11:H12"/>
    <mergeCell ref="I11:I12"/>
    <mergeCell ref="J14:J17"/>
    <mergeCell ref="A15:A16"/>
    <mergeCell ref="C15:C16"/>
    <mergeCell ref="E15:E16"/>
    <mergeCell ref="F15:F16"/>
    <mergeCell ref="G15:G16"/>
    <mergeCell ref="H15:H16"/>
    <mergeCell ref="I15:I16"/>
    <mergeCell ref="J18:J21"/>
    <mergeCell ref="A19:A20"/>
    <mergeCell ref="C19:C20"/>
    <mergeCell ref="E19:E20"/>
    <mergeCell ref="F19:F20"/>
    <mergeCell ref="G19:G20"/>
    <mergeCell ref="H19:H20"/>
    <mergeCell ref="I19:I20"/>
    <mergeCell ref="J22:J25"/>
    <mergeCell ref="A23:A24"/>
    <mergeCell ref="C23:C24"/>
    <mergeCell ref="E23:E24"/>
    <mergeCell ref="F23:F24"/>
    <mergeCell ref="G23:G24"/>
    <mergeCell ref="H23:H24"/>
    <mergeCell ref="I23:I24"/>
    <mergeCell ref="J26:J29"/>
    <mergeCell ref="A27:A28"/>
    <mergeCell ref="C27:C28"/>
    <mergeCell ref="E27:E28"/>
    <mergeCell ref="F27:F28"/>
    <mergeCell ref="G27:G28"/>
    <mergeCell ref="H27:H28"/>
    <mergeCell ref="I27:I28"/>
    <mergeCell ref="J30:J33"/>
    <mergeCell ref="A31:A32"/>
    <mergeCell ref="C31:C32"/>
    <mergeCell ref="E31:E32"/>
    <mergeCell ref="F31:F32"/>
    <mergeCell ref="G31:G32"/>
    <mergeCell ref="H31:H32"/>
    <mergeCell ref="I31:I32"/>
    <mergeCell ref="J34:J37"/>
    <mergeCell ref="A35:A36"/>
    <mergeCell ref="C35:C36"/>
    <mergeCell ref="E35:E36"/>
    <mergeCell ref="F35:F36"/>
    <mergeCell ref="G35:G36"/>
    <mergeCell ref="H35:H36"/>
    <mergeCell ref="I35:I36"/>
    <mergeCell ref="J38:J41"/>
    <mergeCell ref="A39:A40"/>
    <mergeCell ref="C39:C40"/>
    <mergeCell ref="E39:E40"/>
    <mergeCell ref="F39:F40"/>
    <mergeCell ref="G39:G40"/>
    <mergeCell ref="H39:H40"/>
    <mergeCell ref="I39:I40"/>
    <mergeCell ref="A42:J42"/>
    <mergeCell ref="J43:J46"/>
    <mergeCell ref="A44:A45"/>
    <mergeCell ref="C44:C45"/>
    <mergeCell ref="E44:E45"/>
    <mergeCell ref="F44:F45"/>
    <mergeCell ref="G44:G45"/>
    <mergeCell ref="H44:H45"/>
    <mergeCell ref="I44:I45"/>
    <mergeCell ref="J47:J50"/>
    <mergeCell ref="A48:A49"/>
    <mergeCell ref="C48:C49"/>
    <mergeCell ref="E48:E49"/>
    <mergeCell ref="F48:F49"/>
    <mergeCell ref="G48:G49"/>
    <mergeCell ref="H48:H49"/>
    <mergeCell ref="I48:I49"/>
    <mergeCell ref="J51:J54"/>
    <mergeCell ref="A52:A53"/>
    <mergeCell ref="C52:C53"/>
    <mergeCell ref="E52:E53"/>
    <mergeCell ref="F52:F53"/>
    <mergeCell ref="G52:G53"/>
    <mergeCell ref="H52:H53"/>
    <mergeCell ref="I52:I53"/>
  </mergeCells>
  <conditionalFormatting sqref="G11:G12">
    <cfRule type="containsText" priority="4" dxfId="2" operator="containsText" text="Dato faltante">
      <formula>NOT(ISERROR(SEARCH("Dato faltante",G11)))</formula>
    </cfRule>
  </conditionalFormatting>
  <conditionalFormatting sqref="G52:G53 G48:G49 G44:G45 G39:G40 G35:G36 G31:G32 G27:G28 G23:G24 G19:G20 G15:G16">
    <cfRule type="containsText" priority="3" dxfId="2" operator="containsText" text="Dato faltante">
      <formula>NOT(ISERROR(SEARCH("Dato faltante",G15)))</formula>
    </cfRule>
  </conditionalFormatting>
  <conditionalFormatting sqref="I11:I12">
    <cfRule type="containsText" priority="2" dxfId="0" operator="containsText" text="Sin determinar">
      <formula>NOT(ISERROR(SEARCH("Sin determinar",I11)))</formula>
    </cfRule>
  </conditionalFormatting>
  <conditionalFormatting sqref="I52:I53 I48:I49 I44:I45 I39:I40 I35:I36 I31:I32 I27:I28 I23:I24 I19:I20 I15:I16">
    <cfRule type="containsText" priority="1" dxfId="0" operator="containsText" text="Sin determinar">
      <formula>NOT(ISERROR(SEARCH("Sin determinar",I15)))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2018-08-14T23:07:34Z</dcterms:modified>
  <cp:category/>
  <cp:version/>
  <cp:contentType/>
  <cp:contentStatus/>
</cp:coreProperties>
</file>