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<sst xmlns="http://schemas.openxmlformats.org/spreadsheetml/2006/main" count="67" uniqueCount="66">
  <si>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</si>
  <si>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</si>
  <si>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</si>
  <si>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</si>
  <si>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</si>
  <si>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</si>
  <si>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</si>
  <si>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</si>
  <si>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</si>
  <si>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</si>
  <si>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</si>
  <si>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</si>
  <si>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</si>
  <si>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</si>
  <si>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</si>
  <si>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</si>
  <si>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</si>
  <si>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</si>
  <si>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</si>
  <si>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</si>
  <si>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</si>
  <si>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</si>
  <si>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</si>
  <si>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</si>
  <si>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</si>
  <si>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</si>
  <si>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</si>
  <si>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</si>
  <si>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</si>
  <si>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</si>
  <si>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</si>
  <si>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</si>
  <si>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</si>
  <si>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</si>
  <si>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</si>
  <si>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</si>
  <si>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</si>
  <si>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</si>
  <si>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</si>
  <si>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</si>
  <si>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</si>
  <si>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</si>
  <si>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</si>
  <si>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</si>
  <si>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</si>
  <si>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</si>
  <si>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</si>
  <si>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</si>
  <si>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</si>
  <si>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</si>
  <si>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</si>
  <si>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</si>
  <si>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</si>
  <si>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</si>
  <si>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</si>
  <si>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</si>
  <si>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</si>
  <si>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</si>
  <si>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</si>
  <si>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</si>
  <si>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</si>
  <si>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30 de Septiembre de 2018 y 2017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</si>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</sst>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51">
      <selection activeCell="C63" sqref="C63:D6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/>
      <c r="E2" s="59"/>
      <c r="F2" s="2"/>
      <c r="G2" s="2"/>
      <c r="H2" s="2"/>
    </row>
    <row r="3" spans="3:8" ht="15">
      <c r="C3" s="3"/>
      <c r="D3" s="59" t="s">
        <v>0</v>
      </c>
      <c r="E3" s="59"/>
      <c r="F3" s="2"/>
      <c r="G3" s="2"/>
      <c r="H3" s="3"/>
    </row>
    <row r="4" spans="3:8" ht="15">
      <c r="C4" s="3"/>
      <c r="D4" s="59" t="s">
        <v>61</v>
      </c>
      <c r="E4" s="59"/>
      <c r="F4" s="2"/>
      <c r="G4" s="2"/>
      <c r="H4" s="3"/>
    </row>
    <row r="5" spans="3:8" ht="15">
      <c r="C5" s="3"/>
      <c r="D5" s="59" t="s">
        <v>1</v>
      </c>
      <c r="E5" s="59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0" t="s">
        <v>60</v>
      </c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3</v>
      </c>
      <c r="D10" s="63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4</v>
      </c>
      <c r="D12" s="64"/>
      <c r="E12" s="16"/>
      <c r="F12" s="16"/>
      <c r="G12" s="17"/>
      <c r="H12" s="18"/>
    </row>
    <row r="13" spans="2:8" ht="15">
      <c r="B13" s="19"/>
      <c r="C13" s="65" t="s">
        <v>6</v>
      </c>
      <c r="D13" s="65"/>
      <c r="E13" s="42">
        <f>E14+E15+E16+E17+E18+E19+E20+E21</f>
        <v>5074981.46</v>
      </c>
      <c r="F13" s="42">
        <f>SUM(F14:F21)</f>
        <v>5474914.55</v>
      </c>
      <c r="G13" s="17"/>
      <c r="H13" s="20"/>
    </row>
    <row r="14" spans="2:8" ht="15">
      <c r="B14" s="21"/>
      <c r="C14" s="62" t="s">
        <v>8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10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12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14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15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17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19</v>
      </c>
      <c r="D20" s="62"/>
      <c r="E20" s="22">
        <v>5074981.46</v>
      </c>
      <c r="F20" s="22">
        <v>5474914.55</v>
      </c>
      <c r="G20" s="17"/>
      <c r="H20" s="20"/>
    </row>
    <row r="21" spans="2:8" ht="25.5" customHeight="1">
      <c r="B21" s="21"/>
      <c r="C21" s="62" t="s">
        <v>21</v>
      </c>
      <c r="D21" s="62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5" t="s">
        <v>24</v>
      </c>
      <c r="D23" s="65"/>
      <c r="E23" s="42">
        <f>SUM(E24:E25)</f>
        <v>18868555.56</v>
      </c>
      <c r="F23" s="42">
        <f>SUM(F24:F25)</f>
        <v>18170167.33</v>
      </c>
      <c r="G23" s="17"/>
      <c r="H23" s="20"/>
    </row>
    <row r="24" spans="2:8" ht="15">
      <c r="B24" s="21"/>
      <c r="C24" s="62" t="s">
        <v>26</v>
      </c>
      <c r="D24" s="62"/>
      <c r="E24" s="26">
        <v>0</v>
      </c>
      <c r="F24" s="26">
        <v>0</v>
      </c>
      <c r="G24" s="17"/>
      <c r="H24" s="20"/>
    </row>
    <row r="25" spans="2:8" ht="15">
      <c r="B25" s="21"/>
      <c r="C25" s="62" t="s">
        <v>28</v>
      </c>
      <c r="D25" s="62"/>
      <c r="E25" s="22">
        <v>18868555.56</v>
      </c>
      <c r="F25" s="22">
        <v>18170167.33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31</v>
      </c>
      <c r="D27" s="65"/>
      <c r="E27" s="42">
        <f>SUM(E28:E32)</f>
        <v>4397.74</v>
      </c>
      <c r="F27" s="42">
        <f>SUM(F28:F32)</f>
        <v>1631.61</v>
      </c>
      <c r="G27" s="17"/>
      <c r="H27" s="20"/>
    </row>
    <row r="28" spans="2:8" ht="15">
      <c r="B28" s="21"/>
      <c r="C28" s="62" t="s">
        <v>33</v>
      </c>
      <c r="D28" s="62"/>
      <c r="E28" s="22">
        <v>562.8</v>
      </c>
      <c r="F28" s="22">
        <v>410.07</v>
      </c>
      <c r="G28" s="17"/>
      <c r="H28" s="20"/>
    </row>
    <row r="29" spans="2:8" ht="15">
      <c r="B29" s="21"/>
      <c r="C29" s="62" t="s">
        <v>34</v>
      </c>
      <c r="D29" s="62"/>
      <c r="E29" s="22">
        <v>0</v>
      </c>
      <c r="F29" s="22">
        <v>0</v>
      </c>
      <c r="G29" s="17"/>
      <c r="H29" s="20"/>
    </row>
    <row r="30" spans="2:8" ht="15">
      <c r="B30" s="21"/>
      <c r="C30" s="62" t="s">
        <v>35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37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39</v>
      </c>
      <c r="D32" s="62"/>
      <c r="E32" s="22">
        <v>3834.94</v>
      </c>
      <c r="F32" s="22">
        <v>1221.54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6" t="s">
        <v>41</v>
      </c>
      <c r="D34" s="66"/>
      <c r="E34" s="43">
        <f>E13+E23+E27</f>
        <v>23947934.759999998</v>
      </c>
      <c r="F34" s="43">
        <f>F13+F23+F27</f>
        <v>23646713.49</v>
      </c>
      <c r="G34" s="29"/>
      <c r="H34" s="20"/>
    </row>
    <row r="35" spans="2:8" ht="15">
      <c r="B35" s="19"/>
      <c r="C35" s="66"/>
      <c r="D35" s="66"/>
      <c r="E35" s="16"/>
      <c r="F35" s="16"/>
      <c r="G35" s="17"/>
      <c r="H35" s="20"/>
    </row>
    <row r="36" spans="2:8" ht="15">
      <c r="B36" s="30"/>
      <c r="C36" s="64" t="s">
        <v>5</v>
      </c>
      <c r="D36" s="64"/>
      <c r="E36" s="16"/>
      <c r="F36" s="16"/>
      <c r="H36" s="20"/>
    </row>
    <row r="37" spans="2:8" ht="15">
      <c r="B37" s="30"/>
      <c r="C37" s="64" t="s">
        <v>7</v>
      </c>
      <c r="D37" s="64"/>
      <c r="E37" s="42">
        <f>SUM(E38:E40)</f>
        <v>23160855.849999998</v>
      </c>
      <c r="F37" s="42">
        <f>SUM(F38:F40)</f>
        <v>22977667.779999997</v>
      </c>
      <c r="H37" s="20"/>
    </row>
    <row r="38" spans="2:8" ht="15">
      <c r="B38" s="30"/>
      <c r="C38" s="62" t="s">
        <v>9</v>
      </c>
      <c r="D38" s="62"/>
      <c r="E38" s="22">
        <v>18922331.68</v>
      </c>
      <c r="F38" s="22">
        <v>18446376.74</v>
      </c>
      <c r="H38" s="20"/>
    </row>
    <row r="39" spans="2:8" ht="15">
      <c r="B39" s="30"/>
      <c r="C39" s="62" t="s">
        <v>11</v>
      </c>
      <c r="D39" s="62"/>
      <c r="E39" s="22">
        <v>1325135.88</v>
      </c>
      <c r="F39" s="22">
        <v>1319909.02</v>
      </c>
      <c r="H39" s="20"/>
    </row>
    <row r="40" spans="2:8" ht="15">
      <c r="B40" s="30"/>
      <c r="C40" s="62" t="s">
        <v>13</v>
      </c>
      <c r="D40" s="62"/>
      <c r="E40" s="22">
        <v>2913388.29</v>
      </c>
      <c r="F40" s="22">
        <v>3211382.02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16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18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20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22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23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25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27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29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30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32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26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36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38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40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42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43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44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45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46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47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48</v>
      </c>
      <c r="D65" s="65"/>
      <c r="E65" s="44">
        <f>SUM(E66:E71)</f>
        <v>234112.07</v>
      </c>
      <c r="F65" s="44">
        <f>SUM(F66:F71)</f>
        <v>198595.17</v>
      </c>
      <c r="G65" s="17"/>
      <c r="H65" s="20"/>
    </row>
    <row r="66" spans="2:8" ht="15">
      <c r="B66" s="30"/>
      <c r="C66" s="62" t="s">
        <v>49</v>
      </c>
      <c r="D66" s="62"/>
      <c r="E66" s="22">
        <v>27658.83</v>
      </c>
      <c r="F66" s="22">
        <v>0</v>
      </c>
      <c r="G66" s="17"/>
      <c r="H66" s="20"/>
    </row>
    <row r="67" spans="2:8" ht="15">
      <c r="B67" s="30"/>
      <c r="C67" s="62" t="s">
        <v>50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51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52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53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54</v>
      </c>
      <c r="D71" s="62"/>
      <c r="E71" s="22">
        <v>206453.24</v>
      </c>
      <c r="F71" s="22">
        <v>198595.17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55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56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6" t="s">
        <v>57</v>
      </c>
      <c r="D76" s="66"/>
      <c r="E76" s="45">
        <f>E37+E42+E53+E58+E65+E73</f>
        <v>23394967.919999998</v>
      </c>
      <c r="F76" s="45">
        <f>F37+F42+F53+F58+F65+F73</f>
        <v>23176262.95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58</v>
      </c>
      <c r="D78" s="67"/>
      <c r="E78" s="45">
        <f>E34-E76</f>
        <v>552966.8399999999</v>
      </c>
      <c r="F78" s="45">
        <f>F34-F76</f>
        <v>470450.5399999991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8" t="s">
        <v>59</v>
      </c>
      <c r="D84" s="68"/>
      <c r="E84" s="68"/>
      <c r="F84" s="68"/>
      <c r="G84" s="68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62</v>
      </c>
      <c r="D89" s="61"/>
      <c r="E89" s="47"/>
      <c r="F89" s="61" t="s">
        <v>64</v>
      </c>
      <c r="G89" s="61"/>
      <c r="H89" s="61"/>
    </row>
    <row r="90" spans="3:8" ht="15" customHeight="1">
      <c r="C90" s="58" t="s">
        <v>63</v>
      </c>
      <c r="D90" s="58"/>
      <c r="E90" s="41"/>
      <c r="F90" s="69" t="s">
        <v>65</v>
      </c>
      <c r="G90" s="69"/>
      <c r="H90" s="69"/>
    </row>
    <row r="91" spans="3:8" ht="30" customHeight="1">
      <c r="C91" s="51"/>
      <c r="D91" s="51"/>
      <c r="E91" s="41"/>
      <c r="F91" s="41"/>
      <c r="G91" s="41"/>
      <c r="H91" s="41"/>
    </row>
    <row r="92" spans="3:8" s="70" customFormat="1" ht="15" customHeight="1">
      <c r="C92" s="71"/>
      <c r="D92" s="71"/>
      <c r="E92" s="41"/>
      <c r="F92" s="69"/>
      <c r="G92" s="69"/>
      <c r="H92" s="69"/>
    </row>
    <row r="93" spans="3:8" s="73" customFormat="1" ht="15" customHeight="1">
      <c r="C93" s="75"/>
      <c r="D93" s="75"/>
      <c r="E93" s="41"/>
      <c r="F93" s="69"/>
      <c r="G93" s="69"/>
      <c r="H93" s="69"/>
    </row>
    <row r="94" spans="3:8" s="73" customFormat="1" ht="15" customHeight="1">
      <c r="C94" s="74"/>
      <c r="D94" s="74"/>
      <c r="E94" s="41"/>
      <c r="F94" s="72"/>
      <c r="G94" s="72"/>
      <c r="H94" s="72"/>
    </row>
    <row r="95" spans="3:8" s="73" customFormat="1" ht="15" customHeight="1">
      <c r="C95" s="75"/>
      <c r="D95" s="75"/>
      <c r="E95" s="41"/>
      <c r="F95" s="69"/>
      <c r="G95" s="69"/>
      <c r="H95" s="69"/>
    </row>
    <row r="96" spans="3:8" s="73" customFormat="1" ht="15" customHeight="1">
      <c r="C96" s="75"/>
      <c r="D96" s="75"/>
      <c r="E96" s="41"/>
      <c r="F96" s="69"/>
      <c r="G96" s="69"/>
      <c r="H96" s="69"/>
    </row>
    <row r="97" spans="3:8" ht="15">
      <c r="C97" s="58"/>
      <c r="D97" s="58"/>
      <c r="E97" s="50"/>
      <c r="F97" s="58"/>
      <c r="G97" s="58"/>
      <c r="H97" s="58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38:D38"/>
    <mergeCell ref="C12:D12"/>
    <mergeCell ref="C36:D36"/>
    <mergeCell ref="C13:D13"/>
    <mergeCell ref="C37:D37"/>
    <mergeCell ref="C21:D21"/>
    <mergeCell ref="C24:D24"/>
    <mergeCell ref="C19:D19"/>
    <mergeCell ref="C43:D43"/>
    <mergeCell ref="C18:D18"/>
    <mergeCell ref="C45:D45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D2:E2"/>
    <mergeCell ref="D4:E4"/>
    <mergeCell ref="D3:E3"/>
    <mergeCell ref="D5:E5"/>
    <mergeCell ref="D7:E7"/>
    <mergeCell ref="C89:D89"/>
    <mergeCell ref="C14:D14"/>
    <mergeCell ref="C10:D10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2016-04-29T19:03:14Z</cp:lastPrinted>
  <dcterms:created xsi:type="dcterms:W3CDTF">2014-09-04T17:23:24Z</dcterms:created>
  <dcterms:modified xsi:type="dcterms:W3CDTF">2018-11-06T16:58:06Z</dcterms:modified>
  <cp:category/>
  <cp:version/>
  <cp:contentType/>
  <cp:contentStatus/>
</cp:coreProperties>
</file>