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<sst xmlns="http://schemas.openxmlformats.org/spreadsheetml/2006/main" count="35" uniqueCount="34">
  <si>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</si>
  <si>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</si>
  <si>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</si>
  <si>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</si>
  <si>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</si>
  <si>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</si>
  <si>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</si>
  <si>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</si>
  <si>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</si>
  <si>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</si>
  <si>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</si>
  <si>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</si>
  <si>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</si>
  <si>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</si>
  <si>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</si>
  <si>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</si>
  <si>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</si>
  <si>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</si>
  <si>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</si>
  <si>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</si>
  <si>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</si>
  <si>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</si>
  <si>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</si>
  <si>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</si>
  <si>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</si>
  <si>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</si>
  <si>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</si>
  <si>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</si>
  <si>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</si>
  <si>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</si>
  <si>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</si>
  <si>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</si>
  <si>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</si>
  <si>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31 de Marzo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</si>
</sst>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6424156.96</v>
      </c>
      <c r="F16" s="23">
        <f>SUM(F18:F24)</f>
        <v>47166733.04</v>
      </c>
      <c r="G16" s="23">
        <f>SUM(G18:G24)</f>
        <v>46862823.58</v>
      </c>
      <c r="H16" s="23">
        <f>SUM(H18:H24)</f>
        <v>6728066.4200000055</v>
      </c>
      <c r="I16" s="23">
        <f>SUM(I18:I24)</f>
        <v>303909.46000000625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6389800.18</v>
      </c>
      <c r="F18" s="28">
        <v>27486704.16</v>
      </c>
      <c r="G18" s="28">
        <v>27185196.74</v>
      </c>
      <c r="H18" s="29">
        <f>E18+F18-G18</f>
        <v>6691307.600000005</v>
      </c>
      <c r="I18" s="29">
        <f>H18-E18</f>
        <v>301507.4200000055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34356.78</v>
      </c>
      <c r="F19" s="28">
        <v>19662230.36</v>
      </c>
      <c r="G19" s="28">
        <v>19677626.84</v>
      </c>
      <c r="H19" s="29">
        <f aca="true" t="shared" si="0" ref="H19:H24">E19+F19-G19</f>
        <v>18960.300000000745</v>
      </c>
      <c r="I19" s="29">
        <f aca="true" t="shared" si="1" ref="I19:I24">H19-E19</f>
        <v>-15396.479999999254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17798.52</v>
      </c>
      <c r="G20" s="28">
        <v>0</v>
      </c>
      <c r="H20" s="29">
        <f t="shared" si="0"/>
        <v>17798.52</v>
      </c>
      <c r="I20" s="29">
        <f t="shared" si="1"/>
        <v>17798.52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4533.4</v>
      </c>
      <c r="F26" s="23">
        <f>SUM(F28:F36)</f>
        <v>43616</v>
      </c>
      <c r="G26" s="23">
        <f>SUM(G28:G36)</f>
        <v>0</v>
      </c>
      <c r="H26" s="23">
        <f>SUM(H28:H36)</f>
        <v>48149.4</v>
      </c>
      <c r="I26" s="23">
        <f>SUM(I28:I36)</f>
        <v>43616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5312.58</v>
      </c>
      <c r="F31" s="28">
        <v>43616</v>
      </c>
      <c r="G31" s="28">
        <v>0</v>
      </c>
      <c r="H31" s="29">
        <f t="shared" si="2"/>
        <v>48928.58</v>
      </c>
      <c r="I31" s="29">
        <f t="shared" si="3"/>
        <v>43616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0</v>
      </c>
      <c r="G32" s="28">
        <v>0</v>
      </c>
      <c r="H32" s="29">
        <f t="shared" si="2"/>
        <v>0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-779.18</v>
      </c>
      <c r="F33" s="28">
        <v>0</v>
      </c>
      <c r="G33" s="28">
        <v>0</v>
      </c>
      <c r="H33" s="29">
        <f t="shared" si="2"/>
        <v>-779.18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6428690.36</v>
      </c>
      <c r="F38" s="23">
        <f>F16+F26</f>
        <v>47210349.04</v>
      </c>
      <c r="G38" s="23">
        <f>G16+G26</f>
        <v>46862823.58</v>
      </c>
      <c r="H38" s="23">
        <f>H16+H26</f>
        <v>6776215.820000006</v>
      </c>
      <c r="I38" s="23">
        <f>I16+I26</f>
        <v>347525.46000000625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2014-09-29T18:59:31Z</dcterms:created>
  <dcterms:modified xsi:type="dcterms:W3CDTF">2020-07-22T17:00:40Z</dcterms:modified>
  <cp:category/>
  <cp:version/>
  <cp:contentType/>
  <cp:contentStatus/>
</cp:coreProperties>
</file>