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filterPrivacy="1"/>
  <bookViews>
    <workbookView xWindow="65416" yWindow="65416" windowWidth="21840" windowHeight="13140" activeTab="0"/>
  </bookViews>
  <sheets>
    <sheet name="IC-5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<sst xmlns="http://schemas.openxmlformats.org/spreadsheetml/2006/main" count="60" uniqueCount="52">
  <si>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Formato IC-5</t>
  </si>
  <si>
    <t>Tribunal de Justicia Administrativa del Estado de Guerrero</t>
  </si>
  <si>
    <t>Estado de Flujos de Efectivo</t>
  </si>
  <si>
    <t>Del 01 de enero de 2019 al 30 de junio de 2019.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</si>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</sst>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>
      <alignment/>
      <protection/>
    </xf>
    <xf numFmtId="43" fontId="8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164" fontId="3" fillId="2" borderId="1" xfId="22" applyNumberFormat="1" applyFont="1" applyFill="1" applyBorder="1" applyAlignment="1">
      <alignment horizontal="center" vertical="center"/>
    </xf>
    <xf numFmtId="164" fontId="3" fillId="2" borderId="2" xfId="22" applyNumberFormat="1" applyFont="1" applyFill="1" applyBorder="1" applyAlignment="1">
      <alignment horizontal="center" vertical="center"/>
    </xf>
    <xf numFmtId="0" fontId="4" fillId="3" borderId="3" xfId="21" applyFont="1" applyFill="1" applyBorder="1" applyAlignment="1">
      <alignment vertical="top"/>
      <protection/>
    </xf>
    <xf numFmtId="0" fontId="3" fillId="3" borderId="0" xfId="20" applyFont="1" applyFill="1" applyBorder="1" applyAlignment="1">
      <alignment vertical="top"/>
      <protection/>
    </xf>
    <xf numFmtId="0" fontId="4" fillId="3" borderId="0" xfId="21" applyFont="1" applyFill="1" applyBorder="1">
      <alignment/>
      <protection/>
    </xf>
    <xf numFmtId="0" fontId="4" fillId="3" borderId="4" xfId="21" applyFont="1" applyFill="1" applyBorder="1">
      <alignment/>
      <protection/>
    </xf>
    <xf numFmtId="3" fontId="5" fillId="3" borderId="0" xfId="20" applyNumberFormat="1" applyFont="1" applyFill="1" applyBorder="1" applyAlignment="1">
      <alignment vertical="top"/>
      <protection/>
    </xf>
    <xf numFmtId="3" fontId="5" fillId="3" borderId="5" xfId="20" applyNumberFormat="1" applyFont="1" applyFill="1" applyBorder="1" applyAlignment="1">
      <alignment vertical="top"/>
      <protection/>
    </xf>
    <xf numFmtId="3" fontId="3" fillId="3" borderId="0" xfId="20" applyNumberFormat="1" applyFont="1" applyFill="1" applyBorder="1" applyAlignment="1">
      <alignment vertical="top"/>
      <protection/>
    </xf>
    <xf numFmtId="3" fontId="3" fillId="3" borderId="5" xfId="20" applyNumberFormat="1" applyFont="1" applyFill="1" applyBorder="1" applyAlignment="1">
      <alignment vertical="top"/>
      <protection/>
    </xf>
    <xf numFmtId="3" fontId="5" fillId="3" borderId="0" xfId="20" applyNumberFormat="1" applyFont="1" applyFill="1" applyBorder="1" applyAlignment="1" applyProtection="1">
      <alignment vertical="top"/>
      <protection locked="0"/>
    </xf>
    <xf numFmtId="0" fontId="5" fillId="3" borderId="0" xfId="20" applyFont="1" applyFill="1" applyBorder="1" applyAlignment="1">
      <alignment horizontal="left" vertical="top"/>
      <protection/>
    </xf>
    <xf numFmtId="0" fontId="4" fillId="3" borderId="5" xfId="21" applyFont="1" applyFill="1" applyBorder="1">
      <alignment/>
      <protection/>
    </xf>
    <xf numFmtId="0" fontId="4" fillId="3" borderId="0" xfId="21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4" fillId="3" borderId="3" xfId="21" applyFont="1" applyFill="1" applyBorder="1" applyAlignment="1">
      <alignment horizontal="left" vertical="top" wrapText="1"/>
      <protection/>
    </xf>
    <xf numFmtId="3" fontId="3" fillId="3" borderId="0" xfId="20" applyNumberFormat="1" applyFont="1" applyFill="1" applyBorder="1" applyAlignment="1">
      <alignment horizontal="right" vertical="top" wrapText="1"/>
      <protection/>
    </xf>
    <xf numFmtId="3" fontId="3" fillId="3" borderId="5" xfId="20" applyNumberFormat="1" applyFont="1" applyFill="1" applyBorder="1" applyAlignment="1">
      <alignment horizontal="right" vertical="top" wrapText="1"/>
      <protection/>
    </xf>
    <xf numFmtId="0" fontId="4" fillId="3" borderId="3" xfId="21" applyFont="1" applyFill="1" applyBorder="1" applyAlignment="1">
      <alignment/>
      <protection/>
    </xf>
    <xf numFmtId="0" fontId="4" fillId="3" borderId="0" xfId="21" applyFont="1" applyFill="1" applyBorder="1" applyAlignment="1">
      <alignment/>
      <protection/>
    </xf>
    <xf numFmtId="0" fontId="5" fillId="3" borderId="3" xfId="21" applyFont="1" applyFill="1" applyBorder="1" applyAlignment="1">
      <alignment vertical="top"/>
      <protection/>
    </xf>
    <xf numFmtId="0" fontId="5" fillId="3" borderId="0" xfId="21" applyFont="1" applyFill="1" applyBorder="1" applyAlignment="1">
      <alignment vertical="top"/>
      <protection/>
    </xf>
    <xf numFmtId="0" fontId="4" fillId="3" borderId="0" xfId="21" applyFont="1" applyFill="1" applyBorder="1" applyAlignment="1" applyProtection="1">
      <alignment horizontal="center"/>
      <protection locked="0"/>
    </xf>
    <xf numFmtId="0" fontId="3" fillId="3" borderId="3" xfId="21" applyFont="1" applyFill="1" applyBorder="1" applyAlignment="1">
      <alignment horizontal="right" vertical="top"/>
      <protection/>
    </xf>
    <xf numFmtId="0" fontId="5" fillId="3" borderId="3" xfId="21" applyFont="1" applyFill="1" applyBorder="1" applyAlignment="1">
      <alignment horizontal="right"/>
      <protection/>
    </xf>
    <xf numFmtId="0" fontId="5" fillId="3" borderId="0" xfId="21" applyFont="1" applyFill="1" applyBorder="1" applyAlignment="1" applyProtection="1">
      <alignment horizontal="center" vertical="top" wrapText="1"/>
      <protection locked="0"/>
    </xf>
    <xf numFmtId="0" fontId="4" fillId="3" borderId="0" xfId="21" applyFont="1" applyFill="1">
      <alignment/>
      <protection/>
    </xf>
    <xf numFmtId="0" fontId="4" fillId="3" borderId="6" xfId="21" applyFont="1" applyFill="1" applyBorder="1">
      <alignment/>
      <protection/>
    </xf>
    <xf numFmtId="3" fontId="5" fillId="4" borderId="5" xfId="26" applyNumberFormat="1" applyFont="1" applyFill="1" applyBorder="1" applyAlignment="1" applyProtection="1">
      <alignment vertical="top"/>
      <protection locked="0"/>
    </xf>
    <xf numFmtId="3" fontId="5" fillId="4" borderId="0" xfId="26" applyNumberFormat="1" applyFont="1" applyFill="1" applyBorder="1" applyAlignment="1" applyProtection="1">
      <alignment vertical="top"/>
      <protection locked="0"/>
    </xf>
    <xf numFmtId="3" fontId="5" fillId="3" borderId="0" xfId="20" applyNumberFormat="1" applyFont="1" applyFill="1" applyBorder="1" applyAlignment="1">
      <alignment horizontal="right" vertical="top" wrapText="1"/>
      <protection/>
    </xf>
    <xf numFmtId="3" fontId="5" fillId="3" borderId="5" xfId="20" applyNumberFormat="1" applyFont="1" applyFill="1" applyBorder="1" applyAlignment="1">
      <alignment horizontal="right" vertical="top" wrapText="1"/>
      <protection/>
    </xf>
    <xf numFmtId="3" fontId="5" fillId="4" borderId="0" xfId="26" applyNumberFormat="1" applyFont="1" applyFill="1" applyBorder="1" applyAlignment="1" applyProtection="1">
      <alignment vertical="top"/>
      <protection locked="0"/>
    </xf>
    <xf numFmtId="3" fontId="9" fillId="3" borderId="0" xfId="21" applyNumberFormat="1" applyFont="1" applyFill="1" applyBorder="1">
      <alignment/>
      <protection/>
    </xf>
    <xf numFmtId="0" fontId="9" fillId="3" borderId="0" xfId="21" applyFont="1" applyFill="1" applyBorder="1">
      <alignment/>
      <protection/>
    </xf>
    <xf numFmtId="3" fontId="9" fillId="3" borderId="5" xfId="21" applyNumberFormat="1" applyFont="1" applyFill="1" applyBorder="1">
      <alignment/>
      <protection/>
    </xf>
    <xf numFmtId="0" fontId="5" fillId="3" borderId="0" xfId="21" applyFont="1" applyFill="1" applyBorder="1" applyAlignment="1" applyProtection="1">
      <alignment horizontal="right" vertical="top" wrapText="1"/>
      <protection locked="0"/>
    </xf>
    <xf numFmtId="0" fontId="9" fillId="3" borderId="0" xfId="21" applyFont="1" applyFill="1" applyBorder="1" applyAlignment="1" applyProtection="1">
      <alignment horizontal="right"/>
      <protection locked="0"/>
    </xf>
    <xf numFmtId="0" fontId="9" fillId="3" borderId="5" xfId="21" applyFont="1" applyFill="1" applyBorder="1" applyAlignment="1">
      <alignment horizontal="right"/>
      <protection/>
    </xf>
    <xf numFmtId="0" fontId="9" fillId="3" borderId="0" xfId="21" applyFont="1" applyFill="1">
      <alignment/>
      <protection/>
    </xf>
    <xf numFmtId="0" fontId="9" fillId="3" borderId="5" xfId="21" applyFont="1" applyFill="1" applyBorder="1">
      <alignment/>
      <protection/>
    </xf>
    <xf numFmtId="3" fontId="9" fillId="3" borderId="0" xfId="21" applyNumberFormat="1" applyFont="1" applyFill="1">
      <alignment/>
      <protection/>
    </xf>
    <xf numFmtId="3" fontId="3" fillId="4" borderId="6" xfId="26" applyNumberFormat="1" applyFont="1" applyFill="1" applyBorder="1" applyAlignment="1" applyProtection="1">
      <alignment horizontal="right" vertical="top" wrapText="1"/>
      <protection locked="0"/>
    </xf>
    <xf numFmtId="3" fontId="3" fillId="4" borderId="7" xfId="26" applyNumberFormat="1" applyFont="1" applyFill="1" applyBorder="1" applyAlignment="1" applyProtection="1">
      <alignment horizontal="right" vertical="top" wrapText="1"/>
      <protection locked="0"/>
    </xf>
    <xf numFmtId="0" fontId="5" fillId="0" borderId="0" xfId="23" applyFont="1" applyBorder="1" applyAlignment="1">
      <alignment horizontal="left" vertical="center"/>
      <protection/>
    </xf>
    <xf numFmtId="0" fontId="5" fillId="3" borderId="0" xfId="20" applyFont="1" applyFill="1" applyBorder="1" applyAlignment="1">
      <alignment vertical="top"/>
      <protection/>
    </xf>
    <xf numFmtId="0" fontId="5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6" fillId="3" borderId="3" xfId="20" applyFont="1" applyFill="1" applyBorder="1" applyAlignment="1">
      <alignment horizontal="left" vertical="top"/>
      <protection/>
    </xf>
    <xf numFmtId="0" fontId="6" fillId="3" borderId="0" xfId="20" applyFont="1" applyFill="1" applyBorder="1" applyAlignment="1">
      <alignment horizontal="left" vertical="top"/>
      <protection/>
    </xf>
    <xf numFmtId="0" fontId="6" fillId="3" borderId="3" xfId="20" applyFont="1" applyFill="1" applyBorder="1" applyAlignment="1">
      <alignment horizontal="left" vertical="top" wrapText="1"/>
      <protection/>
    </xf>
    <xf numFmtId="0" fontId="6" fillId="3" borderId="0" xfId="20" applyFont="1" applyFill="1" applyBorder="1" applyAlignment="1">
      <alignment horizontal="left" vertical="top" wrapText="1"/>
      <protection/>
    </xf>
    <xf numFmtId="0" fontId="7" fillId="3" borderId="8" xfId="21" applyFont="1" applyFill="1" applyBorder="1" applyAlignment="1">
      <alignment horizontal="left"/>
      <protection/>
    </xf>
    <xf numFmtId="0" fontId="7" fillId="3" borderId="6" xfId="21" applyFont="1" applyFill="1" applyBorder="1" applyAlignment="1">
      <alignment horizontal="left"/>
      <protection/>
    </xf>
    <xf numFmtId="0" fontId="5" fillId="3" borderId="0" xfId="21" applyFont="1" applyFill="1" applyBorder="1" applyAlignment="1" applyProtection="1">
      <alignment horizontal="left" vertical="top" wrapText="1"/>
      <protection locked="0"/>
    </xf>
    <xf numFmtId="0" fontId="3" fillId="3" borderId="3" xfId="20" applyFont="1" applyFill="1" applyBorder="1" applyAlignment="1">
      <alignment horizontal="left" vertical="top"/>
      <protection/>
    </xf>
    <xf numFmtId="0" fontId="5" fillId="3" borderId="0" xfId="20" applyFont="1" applyFill="1" applyBorder="1" applyAlignment="1">
      <alignment horizontal="left" vertical="top" wrapText="1"/>
      <protection/>
    </xf>
    <xf numFmtId="0" fontId="2" fillId="0" borderId="6" xfId="0" applyFont="1" applyBorder="1" applyAlignment="1">
      <alignment horizontal="center" vertical="center"/>
    </xf>
    <xf numFmtId="0" fontId="3" fillId="2" borderId="9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8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11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Normal 15" xfId="23"/>
    <cellStyle name="=C:\WINNT\SYSTEM32\COMMAND.COM" xfId="24"/>
    <cellStyle name="Millares 2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69</xdr:row>
      <xdr:rowOff>9525</xdr:rowOff>
    </xdr:from>
    <xdr:to>
      <xdr:col>8</xdr:col>
      <xdr:colOff>238125</xdr:colOff>
      <xdr:row>72</xdr:row>
      <xdr:rowOff>9525</xdr:rowOff>
    </xdr:to>
    <xdr:sp macro="" textlink="">
      <xdr:nvSpPr>
        <xdr:cNvPr id="2" name="3 CuadroTexto"/>
        <xdr:cNvSpPr txBox="1"/>
      </xdr:nvSpPr>
      <xdr:spPr>
        <a:xfrm>
          <a:off x="400050" y="13249275"/>
          <a:ext cx="6962775" cy="571500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238125</xdr:colOff>
      <xdr:row>62</xdr:row>
      <xdr:rowOff>171450</xdr:rowOff>
    </xdr:from>
    <xdr:to>
      <xdr:col>6</xdr:col>
      <xdr:colOff>561975</xdr:colOff>
      <xdr:row>68</xdr:row>
      <xdr:rowOff>161925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743325" y="12077700"/>
          <a:ext cx="31146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5</xdr:col>
      <xdr:colOff>1114425</xdr:colOff>
      <xdr:row>62</xdr:row>
      <xdr:rowOff>171450</xdr:rowOff>
    </xdr:from>
    <xdr:to>
      <xdr:col>9</xdr:col>
      <xdr:colOff>476250</xdr:colOff>
      <xdr:row>67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934075" y="12077700"/>
          <a:ext cx="233362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523875</xdr:colOff>
      <xdr:row>3</xdr:row>
      <xdr:rowOff>123825</xdr:rowOff>
    </xdr:to>
    <xdr:pic>
      <xdr:nvPicPr>
        <xdr:cNvPr id="5" name="Imagen 4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90500"/>
          <a:ext cx="857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62</xdr:row>
      <xdr:rowOff>171450</xdr:rowOff>
    </xdr:from>
    <xdr:to>
      <xdr:col>3</xdr:col>
      <xdr:colOff>1790700</xdr:colOff>
      <xdr:row>67</xdr:row>
      <xdr:rowOff>57150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525" y="12077700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1514475</xdr:colOff>
      <xdr:row>62</xdr:row>
      <xdr:rowOff>171450</xdr:rowOff>
    </xdr:from>
    <xdr:to>
      <xdr:col>5</xdr:col>
      <xdr:colOff>142875</xdr:colOff>
      <xdr:row>67</xdr:row>
      <xdr:rowOff>38100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009775" y="12077700"/>
          <a:ext cx="29527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1"/>
  <sheetViews>
    <sheetView tabSelected="1" workbookViewId="0" topLeftCell="A1">
      <selection activeCell="I60" sqref="I60"/>
    </sheetView>
  </sheetViews>
  <sheetFormatPr defaultColWidth="11.421875" defaultRowHeight="15"/>
  <cols>
    <col min="1" max="1" width="2.421875" style="0" customWidth="1"/>
    <col min="2" max="2" width="3.57421875" style="0" customWidth="1"/>
    <col min="3" max="3" width="1.421875" style="0" customWidth="1"/>
    <col min="4" max="4" width="45.140625" style="0" customWidth="1"/>
    <col min="5" max="5" width="19.7109375" style="0" customWidth="1"/>
    <col min="6" max="6" width="22.140625" style="0" customWidth="1"/>
    <col min="7" max="7" width="10.00390625" style="0" customWidth="1"/>
    <col min="8" max="8" width="2.421875" style="0" customWidth="1"/>
    <col min="9" max="9" width="10.00390625" style="0" customWidth="1"/>
  </cols>
  <sheetData>
    <row r="1" spans="7:9" ht="15" customHeight="1">
      <c r="G1" s="58" t="s">
        <v>0</v>
      </c>
      <c r="H1" s="58"/>
      <c r="I1" s="58"/>
    </row>
    <row r="2" spans="2:9" ht="14.25" customHeight="1">
      <c r="B2" s="59" t="s">
        <v>1</v>
      </c>
      <c r="C2" s="60"/>
      <c r="D2" s="60"/>
      <c r="E2" s="60"/>
      <c r="F2" s="60"/>
      <c r="G2" s="60"/>
      <c r="H2" s="60"/>
      <c r="I2" s="61"/>
    </row>
    <row r="3" spans="2:9" ht="17.25" customHeight="1">
      <c r="B3" s="62" t="s">
        <v>2</v>
      </c>
      <c r="C3" s="63"/>
      <c r="D3" s="63"/>
      <c r="E3" s="63"/>
      <c r="F3" s="63"/>
      <c r="G3" s="63"/>
      <c r="H3" s="63"/>
      <c r="I3" s="64"/>
    </row>
    <row r="4" spans="2:9" ht="15">
      <c r="B4" s="65" t="s">
        <v>3</v>
      </c>
      <c r="C4" s="66"/>
      <c r="D4" s="66"/>
      <c r="E4" s="66"/>
      <c r="F4" s="66"/>
      <c r="G4" s="66"/>
      <c r="H4" s="66"/>
      <c r="I4" s="67"/>
    </row>
    <row r="5" spans="2:9" ht="15.75" customHeight="1">
      <c r="B5" s="68" t="s">
        <v>4</v>
      </c>
      <c r="C5" s="69"/>
      <c r="D5" s="69"/>
      <c r="E5" s="69"/>
      <c r="F5" s="69"/>
      <c r="G5" s="1">
        <v>2019</v>
      </c>
      <c r="H5" s="1"/>
      <c r="I5" s="2">
        <v>2018</v>
      </c>
    </row>
    <row r="6" spans="2:9" ht="10.5" customHeight="1">
      <c r="B6" s="3"/>
      <c r="C6" s="4"/>
      <c r="D6" s="4"/>
      <c r="E6" s="4"/>
      <c r="F6" s="4"/>
      <c r="G6" s="5"/>
      <c r="H6" s="5"/>
      <c r="I6" s="6"/>
    </row>
    <row r="7" spans="2:9" ht="15">
      <c r="B7" s="56" t="s">
        <v>5</v>
      </c>
      <c r="C7" s="48"/>
      <c r="D7" s="48"/>
      <c r="E7" s="48"/>
      <c r="F7" s="48"/>
      <c r="G7" s="7"/>
      <c r="H7" s="7"/>
      <c r="I7" s="8"/>
    </row>
    <row r="8" spans="2:9" ht="15">
      <c r="B8" s="3"/>
      <c r="C8" s="48" t="s">
        <v>6</v>
      </c>
      <c r="D8" s="48"/>
      <c r="E8" s="48"/>
      <c r="F8" s="48"/>
      <c r="G8" s="9">
        <f>SUM(G9:G18)</f>
        <v>33339432.64</v>
      </c>
      <c r="H8" s="9"/>
      <c r="I8" s="10">
        <f>SUM(I9:I18)</f>
        <v>69381733.4</v>
      </c>
    </row>
    <row r="9" spans="2:9" ht="15">
      <c r="B9" s="3"/>
      <c r="C9" s="4"/>
      <c r="D9" s="57" t="s">
        <v>7</v>
      </c>
      <c r="E9" s="57"/>
      <c r="F9" s="57"/>
      <c r="G9" s="30">
        <v>0</v>
      </c>
      <c r="H9" s="11"/>
      <c r="I9" s="29">
        <v>0</v>
      </c>
    </row>
    <row r="10" spans="2:9" ht="15">
      <c r="B10" s="3"/>
      <c r="C10" s="4"/>
      <c r="D10" s="57" t="s">
        <v>8</v>
      </c>
      <c r="E10" s="57"/>
      <c r="F10" s="57"/>
      <c r="G10" s="30">
        <v>0</v>
      </c>
      <c r="H10" s="11"/>
      <c r="I10" s="29">
        <v>0</v>
      </c>
    </row>
    <row r="11" spans="2:9" ht="15">
      <c r="B11" s="3"/>
      <c r="C11" s="12"/>
      <c r="D11" s="57" t="s">
        <v>9</v>
      </c>
      <c r="E11" s="57"/>
      <c r="F11" s="57"/>
      <c r="G11" s="30">
        <v>0</v>
      </c>
      <c r="H11" s="11"/>
      <c r="I11" s="29">
        <v>0</v>
      </c>
    </row>
    <row r="12" spans="2:9" ht="15">
      <c r="B12" s="3"/>
      <c r="C12" s="12"/>
      <c r="D12" s="57" t="s">
        <v>10</v>
      </c>
      <c r="E12" s="57"/>
      <c r="F12" s="57"/>
      <c r="G12" s="30">
        <v>0</v>
      </c>
      <c r="H12" s="5"/>
      <c r="I12" s="29">
        <v>27305.69</v>
      </c>
    </row>
    <row r="13" spans="2:9" ht="15">
      <c r="B13" s="3"/>
      <c r="C13" s="12"/>
      <c r="D13" s="57" t="s">
        <v>11</v>
      </c>
      <c r="E13" s="57"/>
      <c r="F13" s="57"/>
      <c r="G13" s="30">
        <v>0</v>
      </c>
      <c r="H13" s="9"/>
      <c r="I13" s="29">
        <v>0</v>
      </c>
    </row>
    <row r="14" spans="2:9" ht="15">
      <c r="B14" s="3"/>
      <c r="C14" s="12"/>
      <c r="D14" s="57" t="s">
        <v>12</v>
      </c>
      <c r="E14" s="57"/>
      <c r="F14" s="57"/>
      <c r="G14" s="30">
        <v>261363.95</v>
      </c>
      <c r="H14" s="11"/>
      <c r="I14" s="29">
        <v>15406.2</v>
      </c>
    </row>
    <row r="15" spans="2:9" ht="15">
      <c r="B15" s="3"/>
      <c r="C15" s="12"/>
      <c r="D15" s="57" t="s">
        <v>13</v>
      </c>
      <c r="E15" s="57"/>
      <c r="F15" s="57"/>
      <c r="G15" s="30">
        <v>35481.67</v>
      </c>
      <c r="H15" s="11"/>
      <c r="I15" s="29">
        <v>0</v>
      </c>
    </row>
    <row r="16" spans="2:9" ht="24" customHeight="1">
      <c r="B16" s="3"/>
      <c r="C16" s="12"/>
      <c r="D16" s="57" t="s">
        <v>14</v>
      </c>
      <c r="E16" s="57"/>
      <c r="F16" s="57"/>
      <c r="G16" s="30">
        <v>0</v>
      </c>
      <c r="H16" s="11"/>
      <c r="I16" s="29">
        <v>0</v>
      </c>
    </row>
    <row r="17" spans="2:9" ht="15">
      <c r="B17" s="3"/>
      <c r="C17" s="12"/>
      <c r="D17" s="57" t="s">
        <v>15</v>
      </c>
      <c r="E17" s="57"/>
      <c r="F17" s="57"/>
      <c r="G17" s="30">
        <v>30306238.66</v>
      </c>
      <c r="H17" s="9"/>
      <c r="I17" s="29">
        <v>69339021.51</v>
      </c>
    </row>
    <row r="18" spans="2:9" ht="15">
      <c r="B18" s="3"/>
      <c r="C18" s="4"/>
      <c r="D18" s="57" t="s">
        <v>16</v>
      </c>
      <c r="E18" s="57"/>
      <c r="F18" s="14"/>
      <c r="G18" s="30">
        <v>2736348.36</v>
      </c>
      <c r="H18" s="5"/>
      <c r="I18" s="29">
        <v>0</v>
      </c>
    </row>
    <row r="19" spans="2:9" ht="15">
      <c r="B19" s="3"/>
      <c r="C19" s="48" t="s">
        <v>17</v>
      </c>
      <c r="D19" s="48"/>
      <c r="E19" s="48"/>
      <c r="F19" s="48"/>
      <c r="G19" s="9">
        <f>SUM(G20:G35)</f>
        <v>29769048.14</v>
      </c>
      <c r="H19" s="9"/>
      <c r="I19" s="10">
        <f>SUM(I20:I35)</f>
        <v>70406028.09</v>
      </c>
    </row>
    <row r="20" spans="2:9" ht="15">
      <c r="B20" s="3"/>
      <c r="C20" s="15"/>
      <c r="D20" s="57" t="s">
        <v>18</v>
      </c>
      <c r="E20" s="57"/>
      <c r="F20" s="57"/>
      <c r="G20" s="33">
        <v>28251548.73</v>
      </c>
      <c r="H20" s="7"/>
      <c r="I20" s="29">
        <v>68436145.51</v>
      </c>
    </row>
    <row r="21" spans="2:9" ht="15">
      <c r="B21" s="3"/>
      <c r="C21" s="15"/>
      <c r="D21" s="57" t="s">
        <v>19</v>
      </c>
      <c r="E21" s="57"/>
      <c r="F21" s="57"/>
      <c r="G21" s="33">
        <v>363075.7</v>
      </c>
      <c r="H21" s="9"/>
      <c r="I21" s="29">
        <v>621264.39</v>
      </c>
    </row>
    <row r="22" spans="2:9" ht="15">
      <c r="B22" s="3"/>
      <c r="C22" s="15"/>
      <c r="D22" s="57" t="s">
        <v>20</v>
      </c>
      <c r="E22" s="57"/>
      <c r="F22" s="57"/>
      <c r="G22" s="33">
        <v>1154423.71</v>
      </c>
      <c r="H22" s="11"/>
      <c r="I22" s="29">
        <v>1176752.41</v>
      </c>
    </row>
    <row r="23" spans="2:9" ht="15">
      <c r="B23" s="3"/>
      <c r="C23" s="4"/>
      <c r="D23" s="57" t="s">
        <v>21</v>
      </c>
      <c r="E23" s="57"/>
      <c r="F23" s="57"/>
      <c r="G23" s="33">
        <v>0</v>
      </c>
      <c r="H23" s="11"/>
      <c r="I23" s="29">
        <v>0</v>
      </c>
    </row>
    <row r="24" spans="2:9" ht="15">
      <c r="B24" s="3"/>
      <c r="C24" s="15"/>
      <c r="D24" s="57" t="s">
        <v>22</v>
      </c>
      <c r="E24" s="57"/>
      <c r="F24" s="57"/>
      <c r="G24" s="33">
        <v>0</v>
      </c>
      <c r="H24" s="11"/>
      <c r="I24" s="29">
        <v>0</v>
      </c>
    </row>
    <row r="25" spans="2:9" ht="15">
      <c r="B25" s="3"/>
      <c r="C25" s="15"/>
      <c r="D25" s="57" t="s">
        <v>23</v>
      </c>
      <c r="E25" s="57"/>
      <c r="F25" s="57"/>
      <c r="G25" s="33">
        <v>0</v>
      </c>
      <c r="H25" s="11"/>
      <c r="I25" s="29">
        <v>0</v>
      </c>
    </row>
    <row r="26" spans="2:9" ht="15">
      <c r="B26" s="3"/>
      <c r="C26" s="15"/>
      <c r="D26" s="57" t="s">
        <v>24</v>
      </c>
      <c r="E26" s="57"/>
      <c r="F26" s="57"/>
      <c r="G26" s="33">
        <v>0</v>
      </c>
      <c r="H26" s="11"/>
      <c r="I26" s="29">
        <v>0</v>
      </c>
    </row>
    <row r="27" spans="2:9" ht="15">
      <c r="B27" s="3"/>
      <c r="C27" s="15"/>
      <c r="D27" s="57" t="s">
        <v>25</v>
      </c>
      <c r="E27" s="57"/>
      <c r="F27" s="57"/>
      <c r="G27" s="33">
        <v>0</v>
      </c>
      <c r="H27" s="5"/>
      <c r="I27" s="29">
        <v>0</v>
      </c>
    </row>
    <row r="28" spans="2:9" ht="15">
      <c r="B28" s="3"/>
      <c r="C28" s="15"/>
      <c r="D28" s="57" t="s">
        <v>26</v>
      </c>
      <c r="E28" s="57"/>
      <c r="F28" s="57"/>
      <c r="G28" s="33">
        <v>0</v>
      </c>
      <c r="H28" s="9"/>
      <c r="I28" s="29">
        <v>0</v>
      </c>
    </row>
    <row r="29" spans="2:9" ht="15">
      <c r="B29" s="3"/>
      <c r="C29" s="15"/>
      <c r="D29" s="57" t="s">
        <v>27</v>
      </c>
      <c r="E29" s="57"/>
      <c r="F29" s="57"/>
      <c r="G29" s="33">
        <v>0</v>
      </c>
      <c r="H29" s="11"/>
      <c r="I29" s="29">
        <v>0</v>
      </c>
    </row>
    <row r="30" spans="2:9" ht="15">
      <c r="B30" s="3"/>
      <c r="C30" s="15"/>
      <c r="D30" s="57" t="s">
        <v>28</v>
      </c>
      <c r="E30" s="57"/>
      <c r="F30" s="57"/>
      <c r="G30" s="33">
        <v>0</v>
      </c>
      <c r="H30" s="11"/>
      <c r="I30" s="29">
        <v>0</v>
      </c>
    </row>
    <row r="31" spans="2:9" ht="15">
      <c r="B31" s="3"/>
      <c r="C31" s="15"/>
      <c r="D31" s="57" t="s">
        <v>29</v>
      </c>
      <c r="E31" s="57"/>
      <c r="F31" s="57"/>
      <c r="G31" s="33">
        <v>0</v>
      </c>
      <c r="H31" s="11"/>
      <c r="I31" s="29">
        <v>0</v>
      </c>
    </row>
    <row r="32" spans="2:9" ht="15">
      <c r="B32" s="3"/>
      <c r="C32" s="15"/>
      <c r="D32" s="57" t="s">
        <v>30</v>
      </c>
      <c r="E32" s="57"/>
      <c r="F32" s="57"/>
      <c r="G32" s="33">
        <v>0</v>
      </c>
      <c r="H32" s="11"/>
      <c r="I32" s="29">
        <v>0</v>
      </c>
    </row>
    <row r="33" spans="2:9" ht="15">
      <c r="B33" s="3"/>
      <c r="C33" s="4"/>
      <c r="D33" s="57" t="s">
        <v>31</v>
      </c>
      <c r="E33" s="57"/>
      <c r="F33" s="57"/>
      <c r="G33" s="33">
        <v>0</v>
      </c>
      <c r="H33" s="11"/>
      <c r="I33" s="29">
        <v>0</v>
      </c>
    </row>
    <row r="34" spans="2:9" ht="15">
      <c r="B34" s="3"/>
      <c r="C34" s="15"/>
      <c r="D34" s="57" t="s">
        <v>32</v>
      </c>
      <c r="E34" s="57"/>
      <c r="F34" s="57"/>
      <c r="G34" s="33">
        <v>0</v>
      </c>
      <c r="H34" s="5"/>
      <c r="I34" s="29">
        <v>0</v>
      </c>
    </row>
    <row r="35" spans="2:9" ht="15">
      <c r="B35" s="3"/>
      <c r="C35" s="15"/>
      <c r="D35" s="57" t="s">
        <v>33</v>
      </c>
      <c r="E35" s="57"/>
      <c r="F35" s="57"/>
      <c r="G35" s="33">
        <v>0</v>
      </c>
      <c r="H35" s="9"/>
      <c r="I35" s="29">
        <v>171865.78</v>
      </c>
    </row>
    <row r="36" spans="2:9" ht="15">
      <c r="B36" s="49" t="s">
        <v>34</v>
      </c>
      <c r="C36" s="50"/>
      <c r="D36" s="50"/>
      <c r="E36" s="50"/>
      <c r="F36" s="50"/>
      <c r="G36" s="9">
        <f>+G8-G19</f>
        <v>3570384.5</v>
      </c>
      <c r="H36" s="9"/>
      <c r="I36" s="10">
        <f>+I8-I19</f>
        <v>-1024294.6899999976</v>
      </c>
    </row>
    <row r="37" spans="2:9" ht="15">
      <c r="B37" s="56" t="s">
        <v>35</v>
      </c>
      <c r="C37" s="48"/>
      <c r="D37" s="48"/>
      <c r="E37" s="48"/>
      <c r="F37" s="48"/>
      <c r="G37" s="7"/>
      <c r="H37" s="7"/>
      <c r="I37" s="8"/>
    </row>
    <row r="38" spans="2:9" ht="15">
      <c r="B38" s="16"/>
      <c r="C38" s="48" t="s">
        <v>6</v>
      </c>
      <c r="D38" s="48"/>
      <c r="E38" s="48"/>
      <c r="F38" s="48"/>
      <c r="G38" s="17">
        <f>SUM(G39:G41)</f>
        <v>0</v>
      </c>
      <c r="H38" s="17"/>
      <c r="I38" s="18">
        <f>SUM(I39:I41)</f>
        <v>0</v>
      </c>
    </row>
    <row r="39" spans="2:9" ht="15">
      <c r="B39" s="16"/>
      <c r="C39" s="15"/>
      <c r="D39" s="47" t="s">
        <v>36</v>
      </c>
      <c r="E39" s="47"/>
      <c r="F39" s="47"/>
      <c r="G39" s="31">
        <f aca="true" t="shared" si="0" ref="G39:I41">SUM(G40:G42)</f>
        <v>0</v>
      </c>
      <c r="H39" s="17"/>
      <c r="I39" s="32">
        <f t="shared" si="0"/>
        <v>0</v>
      </c>
    </row>
    <row r="40" spans="2:9" ht="15">
      <c r="B40" s="16"/>
      <c r="C40" s="15"/>
      <c r="D40" s="47" t="s">
        <v>37</v>
      </c>
      <c r="E40" s="47"/>
      <c r="F40" s="47"/>
      <c r="G40" s="31">
        <f t="shared" si="0"/>
        <v>0</v>
      </c>
      <c r="H40" s="17"/>
      <c r="I40" s="32">
        <f t="shared" si="0"/>
        <v>0</v>
      </c>
    </row>
    <row r="41" spans="2:9" ht="15">
      <c r="B41" s="16"/>
      <c r="C41" s="15"/>
      <c r="D41" s="47" t="s">
        <v>38</v>
      </c>
      <c r="E41" s="47"/>
      <c r="F41" s="47"/>
      <c r="G41" s="31">
        <f t="shared" si="0"/>
        <v>0</v>
      </c>
      <c r="H41" s="17"/>
      <c r="I41" s="32">
        <f t="shared" si="0"/>
        <v>0</v>
      </c>
    </row>
    <row r="42" spans="2:9" ht="15">
      <c r="B42" s="3"/>
      <c r="C42" s="48" t="s">
        <v>17</v>
      </c>
      <c r="D42" s="48"/>
      <c r="E42" s="48"/>
      <c r="F42" s="48"/>
      <c r="G42" s="34">
        <f>SUM(G43:G45)</f>
        <v>0</v>
      </c>
      <c r="H42" s="35"/>
      <c r="I42" s="36">
        <f>SUM(I43:I45)</f>
        <v>0</v>
      </c>
    </row>
    <row r="43" spans="2:9" ht="15">
      <c r="B43" s="19"/>
      <c r="C43" s="20"/>
      <c r="D43" s="47" t="s">
        <v>36</v>
      </c>
      <c r="E43" s="47"/>
      <c r="F43" s="47"/>
      <c r="G43" s="7">
        <v>0</v>
      </c>
      <c r="H43" s="7"/>
      <c r="I43" s="8">
        <v>0</v>
      </c>
    </row>
    <row r="44" spans="2:9" ht="15">
      <c r="B44" s="19"/>
      <c r="C44" s="20"/>
      <c r="D44" s="47" t="s">
        <v>37</v>
      </c>
      <c r="E44" s="47"/>
      <c r="F44" s="47"/>
      <c r="G44" s="5">
        <v>0</v>
      </c>
      <c r="H44" s="5"/>
      <c r="I44" s="13">
        <v>0</v>
      </c>
    </row>
    <row r="45" spans="2:9" ht="15">
      <c r="B45" s="21"/>
      <c r="C45" s="22"/>
      <c r="D45" s="47" t="s">
        <v>39</v>
      </c>
      <c r="E45" s="47"/>
      <c r="F45" s="47"/>
      <c r="G45" s="5">
        <v>0</v>
      </c>
      <c r="H45" s="5"/>
      <c r="I45" s="13">
        <v>0</v>
      </c>
    </row>
    <row r="46" spans="2:9" ht="15">
      <c r="B46" s="49" t="s">
        <v>40</v>
      </c>
      <c r="C46" s="50"/>
      <c r="D46" s="50"/>
      <c r="E46" s="50"/>
      <c r="F46" s="50"/>
      <c r="G46" s="34">
        <f>+G38-G42</f>
        <v>0</v>
      </c>
      <c r="H46" s="35"/>
      <c r="I46" s="36">
        <f>+I38-I42</f>
        <v>0</v>
      </c>
    </row>
    <row r="47" spans="2:9" ht="15">
      <c r="B47" s="56" t="s">
        <v>41</v>
      </c>
      <c r="C47" s="48"/>
      <c r="D47" s="48"/>
      <c r="E47" s="48"/>
      <c r="F47" s="48"/>
      <c r="G47" s="23"/>
      <c r="H47" s="23"/>
      <c r="I47" s="13"/>
    </row>
    <row r="48" spans="2:9" ht="15">
      <c r="B48" s="24"/>
      <c r="C48" s="48" t="s">
        <v>6</v>
      </c>
      <c r="D48" s="48"/>
      <c r="E48" s="48"/>
      <c r="F48" s="48"/>
      <c r="G48" s="38">
        <f>SUM(G49:G52)</f>
        <v>0</v>
      </c>
      <c r="H48" s="38"/>
      <c r="I48" s="39">
        <f>SUM(I49:I52)</f>
        <v>0</v>
      </c>
    </row>
    <row r="49" spans="2:9" ht="15">
      <c r="B49" s="25"/>
      <c r="C49" s="5"/>
      <c r="D49" s="55" t="s">
        <v>42</v>
      </c>
      <c r="E49" s="55"/>
      <c r="F49" s="55"/>
      <c r="G49" s="37">
        <v>0</v>
      </c>
      <c r="H49" s="26"/>
      <c r="I49" s="13">
        <v>0</v>
      </c>
    </row>
    <row r="50" spans="2:9" ht="15">
      <c r="B50" s="19"/>
      <c r="C50" s="20"/>
      <c r="D50" s="46" t="s">
        <v>43</v>
      </c>
      <c r="E50" s="46"/>
      <c r="F50" s="46"/>
      <c r="G50" s="27">
        <v>0</v>
      </c>
      <c r="H50" s="27"/>
      <c r="I50" s="13">
        <v>0</v>
      </c>
    </row>
    <row r="51" spans="2:9" ht="15">
      <c r="B51" s="19"/>
      <c r="C51" s="20"/>
      <c r="D51" s="47" t="s">
        <v>44</v>
      </c>
      <c r="E51" s="47"/>
      <c r="F51" s="47"/>
      <c r="G51" s="27">
        <v>0</v>
      </c>
      <c r="H51" s="27"/>
      <c r="I51" s="13">
        <v>0</v>
      </c>
    </row>
    <row r="52" spans="2:9" ht="15">
      <c r="B52" s="19"/>
      <c r="C52" s="20"/>
      <c r="D52" s="47" t="s">
        <v>45</v>
      </c>
      <c r="E52" s="47"/>
      <c r="F52" s="47"/>
      <c r="G52" s="27">
        <v>0</v>
      </c>
      <c r="H52" s="27"/>
      <c r="I52" s="13">
        <v>0</v>
      </c>
    </row>
    <row r="53" spans="2:9" ht="15">
      <c r="B53" s="19"/>
      <c r="C53" s="48" t="s">
        <v>17</v>
      </c>
      <c r="D53" s="48"/>
      <c r="E53" s="48"/>
      <c r="F53" s="48"/>
      <c r="G53" s="40">
        <f>SUM(G54:G57)</f>
        <v>0</v>
      </c>
      <c r="H53" s="40"/>
      <c r="I53" s="41">
        <f>SUM(I54:I57)</f>
        <v>0</v>
      </c>
    </row>
    <row r="54" spans="2:9" ht="15">
      <c r="B54" s="19"/>
      <c r="C54" s="20"/>
      <c r="D54" s="47" t="s">
        <v>46</v>
      </c>
      <c r="E54" s="47"/>
      <c r="F54" s="47"/>
      <c r="G54" s="27">
        <v>0</v>
      </c>
      <c r="H54" s="27"/>
      <c r="I54" s="13">
        <v>0</v>
      </c>
    </row>
    <row r="55" spans="2:9" ht="15">
      <c r="B55" s="19"/>
      <c r="C55" s="20"/>
      <c r="D55" s="47" t="s">
        <v>43</v>
      </c>
      <c r="E55" s="47"/>
      <c r="F55" s="47"/>
      <c r="G55" s="27">
        <v>0</v>
      </c>
      <c r="H55" s="27"/>
      <c r="I55" s="13">
        <v>0</v>
      </c>
    </row>
    <row r="56" spans="2:9" ht="15">
      <c r="B56" s="19"/>
      <c r="C56" s="20"/>
      <c r="D56" s="47" t="s">
        <v>44</v>
      </c>
      <c r="E56" s="47"/>
      <c r="F56" s="47"/>
      <c r="G56" s="27">
        <v>0</v>
      </c>
      <c r="H56" s="27"/>
      <c r="I56" s="13">
        <v>0</v>
      </c>
    </row>
    <row r="57" spans="2:9" ht="15">
      <c r="B57" s="19"/>
      <c r="C57" s="20"/>
      <c r="D57" s="47" t="s">
        <v>47</v>
      </c>
      <c r="E57" s="47"/>
      <c r="F57" s="47"/>
      <c r="G57" s="27">
        <v>0</v>
      </c>
      <c r="H57" s="27"/>
      <c r="I57" s="13">
        <v>0</v>
      </c>
    </row>
    <row r="58" spans="2:9" ht="15">
      <c r="B58" s="49" t="s">
        <v>48</v>
      </c>
      <c r="C58" s="50"/>
      <c r="D58" s="50"/>
      <c r="E58" s="50"/>
      <c r="F58" s="50"/>
      <c r="G58" s="40">
        <f>+G48-G53</f>
        <v>0</v>
      </c>
      <c r="H58" s="40"/>
      <c r="I58" s="41">
        <f>+I48-I53</f>
        <v>0</v>
      </c>
    </row>
    <row r="59" spans="2:9" ht="15">
      <c r="B59" s="51" t="s">
        <v>49</v>
      </c>
      <c r="C59" s="52"/>
      <c r="D59" s="52"/>
      <c r="E59" s="52"/>
      <c r="F59" s="52"/>
      <c r="G59" s="42">
        <f>+G36+G46+G58</f>
        <v>3570384.5</v>
      </c>
      <c r="H59" s="27"/>
      <c r="I59" s="36">
        <f>+I36+I46+I58</f>
        <v>-1024294.6899999976</v>
      </c>
    </row>
    <row r="60" spans="2:9" ht="15">
      <c r="B60" s="53" t="s">
        <v>50</v>
      </c>
      <c r="C60" s="54"/>
      <c r="D60" s="54"/>
      <c r="E60" s="54"/>
      <c r="F60" s="54"/>
      <c r="G60" s="43">
        <v>554142.1</v>
      </c>
      <c r="H60" s="28"/>
      <c r="I60" s="44">
        <v>1578436.79</v>
      </c>
    </row>
    <row r="61" spans="2:10" ht="15.75" customHeight="1">
      <c r="B61" s="45" t="s">
        <v>51</v>
      </c>
      <c r="C61" s="45"/>
      <c r="D61" s="45"/>
      <c r="E61" s="45"/>
      <c r="F61" s="45"/>
      <c r="G61" s="45"/>
      <c r="H61" s="45"/>
      <c r="I61" s="45"/>
      <c r="J61" s="45"/>
    </row>
  </sheetData>
  <mergeCells count="60">
    <mergeCell ref="D13:F13"/>
    <mergeCell ref="G1:I1"/>
    <mergeCell ref="B2:I2"/>
    <mergeCell ref="B3:I3"/>
    <mergeCell ref="B4:I4"/>
    <mergeCell ref="B5:F5"/>
    <mergeCell ref="B7:F7"/>
    <mergeCell ref="C8:F8"/>
    <mergeCell ref="D9:F9"/>
    <mergeCell ref="D10:F10"/>
    <mergeCell ref="D11:F11"/>
    <mergeCell ref="D12:F12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B61:J61"/>
    <mergeCell ref="D50:F50"/>
    <mergeCell ref="D51:F51"/>
    <mergeCell ref="D52:F52"/>
    <mergeCell ref="C53:F53"/>
    <mergeCell ref="D54:F54"/>
    <mergeCell ref="D55:F55"/>
    <mergeCell ref="D56:F56"/>
    <mergeCell ref="D57:F57"/>
    <mergeCell ref="B58:F58"/>
    <mergeCell ref="B59:F59"/>
    <mergeCell ref="B60:F6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2019-08-19T19:03:21Z</dcterms:modified>
  <cp:category/>
  <cp:version/>
  <cp:contentType/>
  <cp:contentStatus/>
</cp:coreProperties>
</file>