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filterPrivacy="1"/>
  <bookViews>
    <workbookView xWindow="65416" yWindow="65416" windowWidth="21840" windowHeight="13140" activeTab="0"/>
  </bookViews>
  <sheets>
    <sheet name="IC-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<sst xmlns="http://schemas.openxmlformats.org/spreadsheetml/2006/main" count="119" uniqueCount="117">
  <si>
    <t>Formato IC-1</t>
  </si>
  <si>
    <t>Tribunal de Justicia Administrativa del Estado de Guerrero</t>
  </si>
  <si>
    <t>Estado de Situación Financiera</t>
  </si>
  <si>
    <t>Al 30 de junio de 2019.</t>
  </si>
  <si>
    <t>(1)</t>
  </si>
  <si>
    <t>(2)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</si>
  <si>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</si>
  <si>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</si>
  <si>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</si>
  <si>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</si>
  <si>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</si>
  <si>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</si>
  <si>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</si>
  <si>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</si>
  <si>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</si>
  <si>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</si>
  <si>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</si>
  <si>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</si>
  <si>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</si>
  <si>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</si>
  <si>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</si>
  <si>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</si>
  <si>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</si>
  <si>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</si>
  <si>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</si>
  <si>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</si>
  <si>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</si>
  <si>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</si>
  <si>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</si>
  <si>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</si>
  <si>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</si>
  <si>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</si>
  <si>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</si>
  <si>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</si>
  <si>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</si>
  <si>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</si>
  <si>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</si>
  <si>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</si>
  <si>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</si>
  <si>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</si>
  <si>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</si>
  <si>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</si>
  <si>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</si>
  <si>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</si>
  <si>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</si>
  <si>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</si>
  <si>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</si>
  <si>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</si>
  <si>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</si>
  <si>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</si>
  <si>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</si>
  <si>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</si>
  <si>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</si>
  <si>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</si>
  <si>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</si>
  <si>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</si>
  <si>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</si>
  <si>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</si>
  <si>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</si>
  <si>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</si>
  <si>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</si>
  <si>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</si>
  <si>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</si>
  <si>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</si>
  <si>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</si>
  <si>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</si>
  <si>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</si>
  <si>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</si>
  <si>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</si>
  <si>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</si>
  <si>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</si>
  <si>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</si>
  <si>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</si>
  <si>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EMISIÓN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</si>
  <si>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</si>
  <si>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</si>
  <si>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</si>
  <si>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</si>
  <si>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</si>
  <si>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</si>
  <si>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GARANTÍAS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</si>
  <si>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</si>
  <si>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</si>
  <si>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</si>
  <si>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</si>
  <si>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</si>
  <si>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</si>
  <si>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</si>
  <si>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</si>
  <si>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</si>
  <si>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INVERSIÓN MEDIANTE PROYECTOS PARA PRESTACIÓN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</si>
  <si>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</si>
  <si>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</si>
  <si>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</si>
  <si>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</si>
  <si>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</si>
  <si>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</si>
  <si>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</si>
  <si>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BIENES ARTISTICOS EN CUSTODIA</t>
  </si>
  <si>
    <t>CUSTODIA DE BIENES ARTISTICOS</t>
  </si>
  <si>
    <t>2019</t>
  </si>
  <si>
    <t>2018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</si>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</sst>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3" formatCode="_-* #,##0.00_-;\-* #,##0.00_-;_-* &quot;-&quot;??_-;_-@_-"/>
    <numFmt numFmtId="164" formatCode="General_)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00"/>
      <name val="Arial"/>
      <family val="2"/>
    </font>
    <font>
      <sz val="7"/>
      <color rgb="FF000000"/>
      <name val="Arial"/>
      <family val="2"/>
    </font>
    <font>
      <b/>
      <u val="single"/>
      <sz val="8"/>
      <color rgb="FF000000"/>
      <name val="Arial"/>
      <family val="2"/>
    </font>
    <font>
      <sz val="6"/>
      <color rgb="FF000000"/>
      <name val="Arial"/>
      <family val="2"/>
    </font>
    <font>
      <b/>
      <u val="single"/>
      <sz val="7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sz val="4"/>
      <color theme="1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4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79">
    <xf numFmtId="0" fontId="0" fillId="0" borderId="0" xfId="0"/>
    <xf numFmtId="0" fontId="3" fillId="2" borderId="1" xfId="20" applyFont="1" applyFill="1" applyBorder="1" applyAlignment="1" applyProtection="1">
      <alignment horizontal="center"/>
      <protection/>
    </xf>
    <xf numFmtId="0" fontId="3" fillId="2" borderId="2" xfId="20" applyFont="1" applyFill="1" applyBorder="1" applyAlignment="1" applyProtection="1">
      <alignment horizontal="center"/>
      <protection/>
    </xf>
    <xf numFmtId="49" fontId="3" fillId="2" borderId="2" xfId="20" applyNumberFormat="1" applyFont="1" applyFill="1" applyBorder="1" applyAlignment="1" applyProtection="1">
      <alignment horizontal="center" vertical="center"/>
      <protection/>
    </xf>
    <xf numFmtId="0" fontId="3" fillId="2" borderId="3" xfId="20" applyFont="1" applyFill="1" applyBorder="1" applyAlignment="1" applyProtection="1">
      <alignment horizontal="center"/>
      <protection/>
    </xf>
    <xf numFmtId="0" fontId="4" fillId="3" borderId="0" xfId="20" applyFont="1" applyFill="1" applyBorder="1" applyAlignment="1" applyProtection="1">
      <alignment horizontal="center" vertical="top"/>
      <protection/>
    </xf>
    <xf numFmtId="0" fontId="4" fillId="3" borderId="4" xfId="20" applyFont="1" applyFill="1" applyBorder="1" applyAlignment="1" applyProtection="1">
      <alignment horizontal="center" vertical="top"/>
      <protection/>
    </xf>
    <xf numFmtId="3" fontId="5" fillId="3" borderId="0" xfId="20" applyNumberFormat="1" applyFont="1" applyFill="1" applyBorder="1" applyAlignment="1" applyProtection="1">
      <alignment vertical="top"/>
      <protection/>
    </xf>
    <xf numFmtId="3" fontId="5" fillId="3" borderId="4" xfId="20" applyNumberFormat="1" applyFont="1" applyFill="1" applyBorder="1" applyAlignment="1" applyProtection="1">
      <alignment vertical="top"/>
      <protection/>
    </xf>
    <xf numFmtId="3" fontId="5" fillId="3" borderId="0" xfId="20" applyNumberFormat="1" applyFont="1" applyFill="1" applyBorder="1" applyAlignment="1" applyProtection="1">
      <alignment vertical="top"/>
      <protection locked="0"/>
    </xf>
    <xf numFmtId="3" fontId="5" fillId="3" borderId="4" xfId="20" applyNumberFormat="1" applyFont="1" applyFill="1" applyBorder="1" applyAlignment="1" applyProtection="1">
      <alignment vertical="top"/>
      <protection locked="0"/>
    </xf>
    <xf numFmtId="0" fontId="6" fillId="3" borderId="5" xfId="20" applyFont="1" applyFill="1" applyBorder="1" applyAlignment="1" applyProtection="1">
      <alignment vertical="top"/>
      <protection/>
    </xf>
    <xf numFmtId="0" fontId="5" fillId="3" borderId="0" xfId="20" applyFont="1" applyFill="1" applyBorder="1" applyAlignment="1" applyProtection="1">
      <alignment vertical="top" wrapText="1"/>
      <protection/>
    </xf>
    <xf numFmtId="0" fontId="5" fillId="3" borderId="0" xfId="20" applyFont="1" applyFill="1" applyBorder="1" applyAlignment="1" applyProtection="1">
      <alignment horizontal="left" vertical="top" wrapText="1"/>
      <protection/>
    </xf>
    <xf numFmtId="3" fontId="5" fillId="3" borderId="0" xfId="21" applyNumberFormat="1" applyFont="1" applyFill="1" applyBorder="1" applyAlignment="1" applyProtection="1">
      <alignment vertical="top"/>
      <protection/>
    </xf>
    <xf numFmtId="3" fontId="3" fillId="3" borderId="0" xfId="20" applyNumberFormat="1" applyFont="1" applyFill="1" applyBorder="1" applyAlignment="1" applyProtection="1">
      <alignment vertical="top"/>
      <protection/>
    </xf>
    <xf numFmtId="0" fontId="3" fillId="3" borderId="0" xfId="20" applyFont="1" applyFill="1" applyBorder="1" applyAlignment="1" applyProtection="1">
      <alignment vertical="top" wrapText="1"/>
      <protection/>
    </xf>
    <xf numFmtId="0" fontId="3" fillId="3" borderId="0" xfId="20" applyFont="1" applyFill="1" applyBorder="1" applyAlignment="1" applyProtection="1">
      <alignment vertical="top"/>
      <protection/>
    </xf>
    <xf numFmtId="3" fontId="3" fillId="3" borderId="0" xfId="21" applyNumberFormat="1" applyFont="1" applyFill="1" applyBorder="1" applyAlignment="1" applyProtection="1">
      <alignment vertical="top"/>
      <protection/>
    </xf>
    <xf numFmtId="3" fontId="3" fillId="3" borderId="4" xfId="21" applyNumberFormat="1" applyFont="1" applyFill="1" applyBorder="1" applyAlignment="1" applyProtection="1">
      <alignment vertical="top"/>
      <protection/>
    </xf>
    <xf numFmtId="0" fontId="8" fillId="3" borderId="5" xfId="20" applyFont="1" applyFill="1" applyBorder="1" applyAlignment="1" applyProtection="1">
      <alignment vertical="top"/>
      <protection/>
    </xf>
    <xf numFmtId="0" fontId="3" fillId="3" borderId="0" xfId="20" applyFont="1" applyFill="1" applyBorder="1" applyAlignment="1" applyProtection="1">
      <alignment horizontal="left" vertical="top" wrapText="1"/>
      <protection/>
    </xf>
    <xf numFmtId="3" fontId="3" fillId="3" borderId="4" xfId="20" applyNumberFormat="1" applyFont="1" applyFill="1" applyBorder="1" applyAlignment="1" applyProtection="1">
      <alignment vertical="top"/>
      <protection/>
    </xf>
    <xf numFmtId="0" fontId="6" fillId="3" borderId="0" xfId="20" applyFont="1" applyFill="1" applyBorder="1" applyAlignment="1" applyProtection="1">
      <alignment vertical="top" wrapText="1"/>
      <protection/>
    </xf>
    <xf numFmtId="3" fontId="5" fillId="3" borderId="4" xfId="21" applyNumberFormat="1" applyFont="1" applyFill="1" applyBorder="1" applyAlignment="1" applyProtection="1">
      <alignment vertical="top"/>
      <protection/>
    </xf>
    <xf numFmtId="0" fontId="7" fillId="3" borderId="0" xfId="20" applyFont="1" applyFill="1" applyBorder="1" applyAlignment="1" applyProtection="1">
      <alignment horizontal="left" vertical="top" wrapText="1"/>
      <protection/>
    </xf>
    <xf numFmtId="0" fontId="7" fillId="3" borderId="5" xfId="20" applyFont="1" applyFill="1" applyBorder="1" applyAlignment="1" applyProtection="1">
      <alignment vertical="top" wrapText="1"/>
      <protection/>
    </xf>
    <xf numFmtId="0" fontId="7" fillId="3" borderId="0" xfId="20" applyFont="1" applyFill="1" applyBorder="1" applyAlignment="1" applyProtection="1">
      <alignment vertical="top" wrapText="1"/>
      <protection/>
    </xf>
    <xf numFmtId="0" fontId="3" fillId="3" borderId="0" xfId="20" applyFont="1" applyFill="1" applyBorder="1" applyAlignment="1" applyProtection="1">
      <alignment horizontal="left" vertical="top"/>
      <protection/>
    </xf>
    <xf numFmtId="0" fontId="10" fillId="3" borderId="0" xfId="20" applyFont="1" applyFill="1" applyBorder="1" applyAlignment="1" applyProtection="1">
      <alignment vertical="center" wrapText="1"/>
      <protection/>
    </xf>
    <xf numFmtId="0" fontId="5" fillId="3" borderId="0" xfId="20" applyFont="1" applyFill="1" applyBorder="1" applyAlignment="1" applyProtection="1">
      <alignment vertical="top"/>
      <protection/>
    </xf>
    <xf numFmtId="0" fontId="5" fillId="3" borderId="0" xfId="20" applyFont="1" applyFill="1" applyBorder="1" applyAlignment="1" applyProtection="1">
      <alignment horizontal="left" vertical="top"/>
      <protection/>
    </xf>
    <xf numFmtId="0" fontId="6" fillId="3" borderId="6" xfId="20" applyFont="1" applyFill="1" applyBorder="1" applyAlignment="1" applyProtection="1">
      <alignment vertical="top"/>
      <protection/>
    </xf>
    <xf numFmtId="0" fontId="6" fillId="3" borderId="7" xfId="20" applyFont="1" applyFill="1" applyBorder="1" applyAlignment="1" applyProtection="1">
      <alignment vertical="top"/>
      <protection/>
    </xf>
    <xf numFmtId="0" fontId="6" fillId="3" borderId="8" xfId="20" applyFont="1" applyFill="1" applyBorder="1" applyAlignment="1" applyProtection="1">
      <alignment vertical="top"/>
      <protection/>
    </xf>
    <xf numFmtId="0" fontId="3" fillId="0" borderId="0" xfId="23" applyFont="1" applyFill="1" applyBorder="1" applyAlignment="1">
      <alignment vertical="center"/>
      <protection/>
    </xf>
    <xf numFmtId="3" fontId="5" fillId="3" borderId="0" xfId="0" applyNumberFormat="1" applyFont="1" applyFill="1" applyBorder="1" applyAlignment="1" applyProtection="1">
      <alignment vertical="top"/>
      <protection locked="0"/>
    </xf>
    <xf numFmtId="3" fontId="5" fillId="3" borderId="0" xfId="0" applyNumberFormat="1" applyFont="1" applyFill="1" applyAlignment="1" applyProtection="1">
      <alignment vertical="top"/>
      <protection locked="0"/>
    </xf>
    <xf numFmtId="3" fontId="5" fillId="3" borderId="0" xfId="0" applyNumberFormat="1" applyFont="1" applyFill="1" applyBorder="1" applyAlignment="1" applyProtection="1">
      <alignment vertical="top"/>
      <protection locked="0"/>
    </xf>
    <xf numFmtId="3" fontId="5" fillId="3" borderId="0" xfId="0" applyNumberFormat="1" applyFont="1" applyFill="1" applyBorder="1" applyAlignment="1" applyProtection="1">
      <alignment vertical="top"/>
      <protection locked="0"/>
    </xf>
    <xf numFmtId="3" fontId="5" fillId="3" borderId="0" xfId="0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Alignment="1">
      <alignment horizontal="right" wrapText="1"/>
    </xf>
    <xf numFmtId="0" fontId="0" fillId="0" borderId="0" xfId="0" applyFill="1" applyAlignment="1">
      <alignment horizontal="left" vertical="top" wrapText="1"/>
    </xf>
    <xf numFmtId="7" fontId="15" fillId="0" borderId="0" xfId="0" applyNumberFormat="1" applyFont="1" applyFill="1" applyAlignment="1">
      <alignment horizontal="right" vertical="top" wrapText="1"/>
    </xf>
    <xf numFmtId="0" fontId="14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7" fontId="12" fillId="0" borderId="0" xfId="0" applyNumberFormat="1" applyFont="1" applyFill="1" applyAlignment="1">
      <alignment horizontal="right" vertical="center" wrapText="1"/>
    </xf>
    <xf numFmtId="7" fontId="15" fillId="0" borderId="0" xfId="0" applyNumberFormat="1" applyFont="1" applyFill="1" applyAlignment="1">
      <alignment horizontal="right" vertical="center" wrapText="1"/>
    </xf>
    <xf numFmtId="7" fontId="16" fillId="0" borderId="0" xfId="0" applyNumberFormat="1" applyFont="1" applyFill="1" applyAlignment="1">
      <alignment vertical="center" wrapText="1"/>
    </xf>
    <xf numFmtId="7" fontId="17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3" fontId="5" fillId="3" borderId="4" xfId="0" applyNumberFormat="1" applyFont="1" applyFill="1" applyBorder="1" applyAlignment="1" applyProtection="1">
      <alignment vertical="top"/>
      <protection locked="0"/>
    </xf>
    <xf numFmtId="0" fontId="18" fillId="0" borderId="0" xfId="0" applyFont="1" applyFill="1" applyAlignment="1">
      <alignment horizontal="right" wrapText="1"/>
    </xf>
    <xf numFmtId="7" fontId="16" fillId="0" borderId="0" xfId="0" applyNumberFormat="1" applyFont="1" applyFill="1" applyAlignment="1">
      <alignment vertical="top" wrapText="1"/>
    </xf>
    <xf numFmtId="7" fontId="17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3" fillId="2" borderId="9" xfId="20" applyFont="1" applyFill="1" applyBorder="1" applyAlignment="1" applyProtection="1">
      <alignment horizontal="center"/>
      <protection/>
    </xf>
    <xf numFmtId="0" fontId="3" fillId="2" borderId="10" xfId="20" applyFont="1" applyFill="1" applyBorder="1" applyAlignment="1" applyProtection="1">
      <alignment horizontal="center"/>
      <protection/>
    </xf>
    <xf numFmtId="0" fontId="3" fillId="2" borderId="11" xfId="20" applyFont="1" applyFill="1" applyBorder="1" applyAlignment="1" applyProtection="1">
      <alignment horizontal="center"/>
      <protection/>
    </xf>
    <xf numFmtId="0" fontId="3" fillId="2" borderId="5" xfId="20" applyFont="1" applyFill="1" applyBorder="1" applyAlignment="1" applyProtection="1">
      <alignment horizontal="center"/>
      <protection/>
    </xf>
    <xf numFmtId="0" fontId="3" fillId="2" borderId="0" xfId="20" applyFont="1" applyFill="1" applyBorder="1" applyAlignment="1" applyProtection="1">
      <alignment horizontal="center"/>
      <protection/>
    </xf>
    <xf numFmtId="0" fontId="3" fillId="2" borderId="4" xfId="20" applyFont="1" applyFill="1" applyBorder="1" applyAlignment="1" applyProtection="1">
      <alignment horizontal="center"/>
      <protection/>
    </xf>
    <xf numFmtId="0" fontId="3" fillId="2" borderId="6" xfId="20" applyFont="1" applyFill="1" applyBorder="1" applyAlignment="1" applyProtection="1">
      <alignment horizontal="center"/>
      <protection/>
    </xf>
    <xf numFmtId="0" fontId="3" fillId="2" borderId="7" xfId="20" applyFont="1" applyFill="1" applyBorder="1" applyAlignment="1" applyProtection="1">
      <alignment horizontal="center"/>
      <protection/>
    </xf>
    <xf numFmtId="0" fontId="3" fillId="2" borderId="8" xfId="20" applyFont="1" applyFill="1" applyBorder="1" applyAlignment="1" applyProtection="1">
      <alignment horizontal="center"/>
      <protection/>
    </xf>
    <xf numFmtId="0" fontId="3" fillId="3" borderId="5" xfId="20" applyFont="1" applyFill="1" applyBorder="1" applyAlignment="1" applyProtection="1">
      <alignment horizontal="left" vertical="top" wrapText="1"/>
      <protection/>
    </xf>
    <xf numFmtId="0" fontId="3" fillId="3" borderId="0" xfId="20" applyFont="1" applyFill="1" applyBorder="1" applyAlignment="1" applyProtection="1">
      <alignment horizontal="left" vertical="top" wrapText="1"/>
      <protection/>
    </xf>
    <xf numFmtId="0" fontId="5" fillId="3" borderId="5" xfId="20" applyFont="1" applyFill="1" applyBorder="1" applyAlignment="1" applyProtection="1">
      <alignment horizontal="left" vertical="top" wrapText="1"/>
      <protection/>
    </xf>
    <xf numFmtId="0" fontId="5" fillId="3" borderId="0" xfId="20" applyFont="1" applyFill="1" applyBorder="1" applyAlignment="1" applyProtection="1">
      <alignment horizontal="left" vertical="top" wrapText="1"/>
      <protection/>
    </xf>
    <xf numFmtId="0" fontId="7" fillId="3" borderId="5" xfId="20" applyFont="1" applyFill="1" applyBorder="1" applyAlignment="1" applyProtection="1">
      <alignment horizontal="left" vertical="top" wrapText="1"/>
      <protection/>
    </xf>
    <xf numFmtId="0" fontId="7" fillId="3" borderId="0" xfId="20" applyFont="1" applyFill="1" applyBorder="1" applyAlignment="1" applyProtection="1">
      <alignment horizontal="left" vertical="top" wrapText="1"/>
      <protection/>
    </xf>
    <xf numFmtId="0" fontId="9" fillId="3" borderId="0" xfId="20" applyFont="1" applyFill="1" applyBorder="1" applyAlignment="1" applyProtection="1">
      <alignment horizontal="left" vertical="top" wrapText="1"/>
      <protection/>
    </xf>
    <xf numFmtId="0" fontId="5" fillId="0" borderId="0" xfId="22" applyFont="1" applyBorder="1" applyAlignment="1">
      <alignment horizontal="left" vertical="top" wrapText="1"/>
      <protection/>
    </xf>
    <xf numFmtId="0" fontId="9" fillId="3" borderId="5" xfId="20" applyFont="1" applyFill="1" applyBorder="1" applyAlignment="1" applyProtection="1">
      <alignment horizontal="left" vertical="top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Millares 5" xfId="21"/>
    <cellStyle name="Normal 15" xfId="22"/>
    <cellStyle name="Normal 7 4" xfId="23"/>
    <cellStyle name="=C:\WINNT\SYSTEM32\COMMAND.COM" xfId="24"/>
    <cellStyle name="Millares 2" xfId="25"/>
    <cellStyle name="Normal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92</xdr:row>
      <xdr:rowOff>0</xdr:rowOff>
    </xdr:from>
    <xdr:to>
      <xdr:col>7</xdr:col>
      <xdr:colOff>1143000</xdr:colOff>
      <xdr:row>95</xdr:row>
      <xdr:rowOff>161925</xdr:rowOff>
    </xdr:to>
    <xdr:sp macro="" textlink="">
      <xdr:nvSpPr>
        <xdr:cNvPr id="2" name="3 CuadroTexto"/>
        <xdr:cNvSpPr txBox="1"/>
      </xdr:nvSpPr>
      <xdr:spPr>
        <a:xfrm>
          <a:off x="1457325" y="17383125"/>
          <a:ext cx="5734050" cy="733425"/>
        </a:xfrm>
        <a:prstGeom prst="rect">
          <a:avLst/>
        </a:prstGeom>
        <a:solidFill>
          <a:srgbClr val="E1F3FF"/>
        </a:solidFill>
        <a:ln w="9525" cmpd="sng">
          <a:solidFill>
            <a:schemeClr val="tx2">
              <a:lumMod val="40000"/>
              <a:lumOff val="60000"/>
            </a:scheme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900" b="1" i="0" u="none" strike="noStrik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</a:t>
          </a:r>
          <a:r>
            <a:rPr lang="es-ES" sz="900" b="1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 llenado:</a:t>
          </a:r>
          <a:r>
            <a:rPr lang="es-ES" sz="900" i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4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PERÍODO ACTUAL (20XN):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al período actual.</a:t>
          </a:r>
        </a:p>
        <a:p>
          <a:r>
            <a:rPr lang="es-MX" sz="9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PERÍODO ANTERIOR (20XN-1): </a:t>
          </a:r>
          <a:r>
            <a:rPr lang="es-MX" sz="900" b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el saldo de cada uno de los rubros del período anterior. </a:t>
          </a:r>
          <a:endParaRPr lang="es-ES" sz="900" b="0" i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666750</xdr:colOff>
      <xdr:row>97</xdr:row>
      <xdr:rowOff>0</xdr:rowOff>
    </xdr:from>
    <xdr:to>
      <xdr:col>7</xdr:col>
      <xdr:colOff>1419225</xdr:colOff>
      <xdr:row>102</xdr:row>
      <xdr:rowOff>133350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5124450" y="18335625"/>
          <a:ext cx="2343150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1028700</xdr:colOff>
      <xdr:row>97</xdr:row>
      <xdr:rowOff>28575</xdr:rowOff>
    </xdr:from>
    <xdr:to>
      <xdr:col>8</xdr:col>
      <xdr:colOff>133350</xdr:colOff>
      <xdr:row>101</xdr:row>
      <xdr:rowOff>95250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7077075" y="18364200"/>
          <a:ext cx="1733550" cy="828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Contralor Interno y/o Comisario</a:t>
          </a:r>
        </a:p>
      </xdr:txBody>
    </xdr:sp>
    <xdr:clientData/>
  </xdr:twoCellAnchor>
  <xdr:twoCellAnchor editAs="oneCell">
    <xdr:from>
      <xdr:col>1</xdr:col>
      <xdr:colOff>133350</xdr:colOff>
      <xdr:row>1</xdr:row>
      <xdr:rowOff>28575</xdr:rowOff>
    </xdr:from>
    <xdr:to>
      <xdr:col>1</xdr:col>
      <xdr:colOff>1028700</xdr:colOff>
      <xdr:row>4</xdr:row>
      <xdr:rowOff>0</xdr:rowOff>
    </xdr:to>
    <xdr:pic>
      <xdr:nvPicPr>
        <xdr:cNvPr id="5" name="Imagen 4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8150" y="219075"/>
          <a:ext cx="895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96</xdr:row>
      <xdr:rowOff>180975</xdr:rowOff>
    </xdr:from>
    <xdr:to>
      <xdr:col>2</xdr:col>
      <xdr:colOff>771525</xdr:colOff>
      <xdr:row>101</xdr:row>
      <xdr:rowOff>66675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314325" y="18326100"/>
          <a:ext cx="2276475" cy="8382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Lic. Sergio Rogelio Díaz Ceballos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Director Administrativo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885825</xdr:colOff>
      <xdr:row>97</xdr:row>
      <xdr:rowOff>9525</xdr:rowOff>
    </xdr:from>
    <xdr:to>
      <xdr:col>6</xdr:col>
      <xdr:colOff>476250</xdr:colOff>
      <xdr:row>105</xdr:row>
      <xdr:rowOff>104775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2705100" y="18345150"/>
          <a:ext cx="2952750" cy="1619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  <a:endParaRPr lang="es-MX" sz="9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Mtra. Olimpia María Azucena Godínez Viveros</a:t>
          </a:r>
        </a:p>
        <a:p>
          <a:pPr algn="ctr" rtl="1"/>
          <a:r>
            <a:rPr lang="es-MX" sz="9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Magistrada Presidente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3"/>
  <sheetViews>
    <sheetView tabSelected="1" zoomScale="120" zoomScaleNormal="120" workbookViewId="0" topLeftCell="J1">
      <selection activeCell="W30" sqref="W30"/>
    </sheetView>
  </sheetViews>
  <sheetFormatPr defaultColWidth="11.421875" defaultRowHeight="15"/>
  <cols>
    <col min="1" max="1" width="4.57421875" style="0" customWidth="1"/>
    <col min="2" max="2" width="22.7109375" style="0" customWidth="1"/>
    <col min="3" max="3" width="14.421875" style="0" customWidth="1"/>
    <col min="4" max="4" width="14.28125" style="0" customWidth="1"/>
    <col min="5" max="6" width="10.8515625" style="0" customWidth="1"/>
    <col min="7" max="7" width="13.00390625" style="0" customWidth="1"/>
    <col min="8" max="8" width="39.421875" style="0" customWidth="1"/>
    <col min="9" max="10" width="10.8515625" style="0" customWidth="1"/>
  </cols>
  <sheetData>
    <row r="1" spans="9:10" ht="15">
      <c r="I1" s="60" t="s">
        <v>0</v>
      </c>
      <c r="J1" s="60"/>
    </row>
    <row r="2" spans="2:10" ht="15">
      <c r="B2" s="61" t="s">
        <v>1</v>
      </c>
      <c r="C2" s="62"/>
      <c r="D2" s="62"/>
      <c r="E2" s="62"/>
      <c r="F2" s="62"/>
      <c r="G2" s="62"/>
      <c r="H2" s="62"/>
      <c r="I2" s="62"/>
      <c r="J2" s="63"/>
    </row>
    <row r="3" spans="2:10" ht="15">
      <c r="B3" s="64" t="s">
        <v>2</v>
      </c>
      <c r="C3" s="65"/>
      <c r="D3" s="65"/>
      <c r="E3" s="65"/>
      <c r="F3" s="65"/>
      <c r="G3" s="65"/>
      <c r="H3" s="65"/>
      <c r="I3" s="65"/>
      <c r="J3" s="66"/>
    </row>
    <row r="4" spans="2:10" ht="15">
      <c r="B4" s="67" t="s">
        <v>3</v>
      </c>
      <c r="C4" s="68"/>
      <c r="D4" s="68"/>
      <c r="E4" s="68"/>
      <c r="F4" s="68"/>
      <c r="G4" s="68"/>
      <c r="H4" s="68"/>
      <c r="I4" s="68"/>
      <c r="J4" s="69"/>
    </row>
    <row r="5" spans="2:10" ht="12.75" customHeight="1">
      <c r="B5" s="1"/>
      <c r="C5" s="2"/>
      <c r="D5" s="2"/>
      <c r="E5" s="3" t="s">
        <v>4</v>
      </c>
      <c r="F5" s="3" t="s">
        <v>5</v>
      </c>
      <c r="G5" s="2"/>
      <c r="H5" s="2"/>
      <c r="I5" s="2"/>
      <c r="J5" s="4"/>
    </row>
    <row r="6" spans="2:10" ht="15">
      <c r="B6" s="70" t="s">
        <v>6</v>
      </c>
      <c r="C6" s="71"/>
      <c r="D6" s="71"/>
      <c r="E6" s="5">
        <v>2019</v>
      </c>
      <c r="F6" s="5">
        <v>2018</v>
      </c>
      <c r="G6" s="71" t="s">
        <v>7</v>
      </c>
      <c r="H6" s="71"/>
      <c r="I6" s="5">
        <v>2019</v>
      </c>
      <c r="J6" s="6">
        <v>2018</v>
      </c>
    </row>
    <row r="7" spans="2:10" ht="15">
      <c r="B7" s="70" t="s">
        <v>8</v>
      </c>
      <c r="C7" s="71"/>
      <c r="D7" s="71"/>
      <c r="E7" s="7"/>
      <c r="F7" s="7"/>
      <c r="G7" s="71" t="s">
        <v>9</v>
      </c>
      <c r="H7" s="71"/>
      <c r="I7" s="7"/>
      <c r="J7" s="8"/>
    </row>
    <row r="8" spans="2:10" ht="15">
      <c r="B8" s="72" t="s">
        <v>10</v>
      </c>
      <c r="C8" s="73"/>
      <c r="D8" s="73"/>
      <c r="E8" s="9">
        <v>4124527.06</v>
      </c>
      <c r="F8" s="36">
        <v>554142.1</v>
      </c>
      <c r="G8" s="73" t="s">
        <v>11</v>
      </c>
      <c r="H8" s="73"/>
      <c r="I8" s="40">
        <v>3294295</v>
      </c>
      <c r="J8" s="53">
        <v>100000</v>
      </c>
    </row>
    <row r="9" spans="2:10" ht="15">
      <c r="B9" s="72" t="s">
        <v>12</v>
      </c>
      <c r="C9" s="73"/>
      <c r="D9" s="73"/>
      <c r="E9" s="38">
        <v>30502.34</v>
      </c>
      <c r="F9" s="9">
        <v>0</v>
      </c>
      <c r="G9" s="73" t="s">
        <v>13</v>
      </c>
      <c r="H9" s="73"/>
      <c r="I9" s="9">
        <v>0</v>
      </c>
      <c r="J9" s="10">
        <v>0</v>
      </c>
    </row>
    <row r="10" spans="2:10" ht="15">
      <c r="B10" s="72" t="s">
        <v>14</v>
      </c>
      <c r="C10" s="73"/>
      <c r="D10" s="73"/>
      <c r="E10" s="9">
        <v>0</v>
      </c>
      <c r="F10" s="37">
        <v>7349.53</v>
      </c>
      <c r="G10" s="73" t="s">
        <v>15</v>
      </c>
      <c r="H10" s="73"/>
      <c r="I10" s="9">
        <v>0</v>
      </c>
      <c r="J10" s="10">
        <v>0</v>
      </c>
    </row>
    <row r="11" spans="2:10" ht="15">
      <c r="B11" s="72" t="s">
        <v>16</v>
      </c>
      <c r="C11" s="73"/>
      <c r="D11" s="73"/>
      <c r="E11" s="9">
        <v>0</v>
      </c>
      <c r="F11" s="9">
        <v>0</v>
      </c>
      <c r="G11" s="73" t="s">
        <v>17</v>
      </c>
      <c r="H11" s="73"/>
      <c r="I11" s="9">
        <v>0</v>
      </c>
      <c r="J11" s="10">
        <v>0</v>
      </c>
    </row>
    <row r="12" spans="2:10" ht="15">
      <c r="B12" s="72" t="s">
        <v>18</v>
      </c>
      <c r="C12" s="73"/>
      <c r="D12" s="73"/>
      <c r="E12" s="9">
        <v>0</v>
      </c>
      <c r="F12" s="9">
        <v>0</v>
      </c>
      <c r="G12" s="73" t="s">
        <v>19</v>
      </c>
      <c r="H12" s="73"/>
      <c r="I12" s="9">
        <v>0</v>
      </c>
      <c r="J12" s="10">
        <v>0</v>
      </c>
    </row>
    <row r="13" spans="2:10" ht="15">
      <c r="B13" s="72" t="s">
        <v>20</v>
      </c>
      <c r="C13" s="73"/>
      <c r="D13" s="73"/>
      <c r="E13" s="9">
        <v>0</v>
      </c>
      <c r="F13" s="9">
        <v>0</v>
      </c>
      <c r="G13" s="73" t="s">
        <v>21</v>
      </c>
      <c r="H13" s="73"/>
      <c r="I13" s="9">
        <v>0</v>
      </c>
      <c r="J13" s="10">
        <v>0</v>
      </c>
    </row>
    <row r="14" spans="2:10" ht="15">
      <c r="B14" s="72" t="s">
        <v>22</v>
      </c>
      <c r="C14" s="73"/>
      <c r="D14" s="73"/>
      <c r="E14" s="9">
        <v>0</v>
      </c>
      <c r="F14" s="9">
        <v>0</v>
      </c>
      <c r="G14" s="73" t="s">
        <v>23</v>
      </c>
      <c r="H14" s="73"/>
      <c r="I14" s="9">
        <v>0</v>
      </c>
      <c r="J14" s="10">
        <v>0</v>
      </c>
    </row>
    <row r="15" spans="2:10" ht="15">
      <c r="B15" s="11"/>
      <c r="C15" s="12"/>
      <c r="D15" s="13"/>
      <c r="E15" s="14"/>
      <c r="F15" s="14"/>
      <c r="G15" s="73" t="s">
        <v>24</v>
      </c>
      <c r="H15" s="73"/>
      <c r="I15" s="9">
        <v>0</v>
      </c>
      <c r="J15" s="10">
        <v>0</v>
      </c>
    </row>
    <row r="16" spans="2:10" ht="15">
      <c r="B16" s="74" t="s">
        <v>25</v>
      </c>
      <c r="C16" s="75"/>
      <c r="D16" s="75"/>
      <c r="E16" s="15">
        <f>SUM(E8:E15)</f>
        <v>4155029.4</v>
      </c>
      <c r="F16" s="15">
        <f>SUM(F8:F15)</f>
        <v>561491.63</v>
      </c>
      <c r="G16" s="16"/>
      <c r="H16" s="17"/>
      <c r="I16" s="18"/>
      <c r="J16" s="19"/>
    </row>
    <row r="17" spans="2:10" ht="15">
      <c r="B17" s="20"/>
      <c r="C17" s="16"/>
      <c r="D17" s="21"/>
      <c r="E17" s="18"/>
      <c r="F17" s="18"/>
      <c r="G17" s="75" t="s">
        <v>26</v>
      </c>
      <c r="H17" s="75"/>
      <c r="I17" s="15">
        <f>SUM(I8:I15)</f>
        <v>3294295</v>
      </c>
      <c r="J17" s="22">
        <f>SUM(J8:J15)</f>
        <v>100000</v>
      </c>
    </row>
    <row r="18" spans="2:10" ht="15">
      <c r="B18" s="70" t="s">
        <v>27</v>
      </c>
      <c r="C18" s="71"/>
      <c r="D18" s="71"/>
      <c r="E18" s="14"/>
      <c r="F18" s="14"/>
      <c r="G18" s="23"/>
      <c r="H18" s="13"/>
      <c r="I18" s="14"/>
      <c r="J18" s="24"/>
    </row>
    <row r="19" spans="2:10" ht="15">
      <c r="B19" s="72" t="s">
        <v>28</v>
      </c>
      <c r="C19" s="73"/>
      <c r="D19" s="73"/>
      <c r="E19" s="39">
        <v>0</v>
      </c>
      <c r="F19" s="39">
        <v>0</v>
      </c>
      <c r="G19" s="71" t="s">
        <v>29</v>
      </c>
      <c r="H19" s="71"/>
      <c r="I19" s="7"/>
      <c r="J19" s="8"/>
    </row>
    <row r="20" spans="2:10" ht="15">
      <c r="B20" s="72" t="s">
        <v>30</v>
      </c>
      <c r="C20" s="73"/>
      <c r="D20" s="73"/>
      <c r="E20" s="39">
        <v>0</v>
      </c>
      <c r="F20" s="39">
        <v>0</v>
      </c>
      <c r="G20" s="73" t="s">
        <v>31</v>
      </c>
      <c r="H20" s="73"/>
      <c r="I20" s="9">
        <v>0</v>
      </c>
      <c r="J20" s="10">
        <v>0</v>
      </c>
    </row>
    <row r="21" spans="2:10" ht="15">
      <c r="B21" s="72" t="s">
        <v>32</v>
      </c>
      <c r="C21" s="73"/>
      <c r="D21" s="73"/>
      <c r="E21" s="39">
        <v>0</v>
      </c>
      <c r="F21" s="39">
        <v>0</v>
      </c>
      <c r="G21" s="73" t="s">
        <v>33</v>
      </c>
      <c r="H21" s="73"/>
      <c r="I21" s="9">
        <v>0</v>
      </c>
      <c r="J21" s="10">
        <v>0</v>
      </c>
    </row>
    <row r="22" spans="2:10" ht="15">
      <c r="B22" s="72" t="s">
        <v>34</v>
      </c>
      <c r="C22" s="73"/>
      <c r="D22" s="73"/>
      <c r="E22" s="39">
        <v>5312.58</v>
      </c>
      <c r="F22" s="37">
        <v>5312.58</v>
      </c>
      <c r="G22" s="73" t="s">
        <v>35</v>
      </c>
      <c r="H22" s="73"/>
      <c r="I22" s="9">
        <v>0</v>
      </c>
      <c r="J22" s="10">
        <v>0</v>
      </c>
    </row>
    <row r="23" spans="2:10" ht="15">
      <c r="B23" s="72" t="s">
        <v>36</v>
      </c>
      <c r="C23" s="73"/>
      <c r="D23" s="73"/>
      <c r="E23" s="39">
        <v>0</v>
      </c>
      <c r="F23" s="39">
        <v>0</v>
      </c>
      <c r="G23" s="73" t="s">
        <v>37</v>
      </c>
      <c r="H23" s="73"/>
      <c r="I23" s="9">
        <v>0</v>
      </c>
      <c r="J23" s="10">
        <v>0</v>
      </c>
    </row>
    <row r="24" spans="2:10" ht="15">
      <c r="B24" s="72" t="s">
        <v>38</v>
      </c>
      <c r="C24" s="73"/>
      <c r="D24" s="73"/>
      <c r="E24" s="39">
        <v>-779.18</v>
      </c>
      <c r="F24" s="39">
        <v>-779.18</v>
      </c>
      <c r="G24" s="73" t="s">
        <v>39</v>
      </c>
      <c r="H24" s="73"/>
      <c r="I24" s="9">
        <v>209598.74</v>
      </c>
      <c r="J24" s="10">
        <v>208563.92</v>
      </c>
    </row>
    <row r="25" spans="2:10" ht="15">
      <c r="B25" s="72" t="s">
        <v>40</v>
      </c>
      <c r="C25" s="73"/>
      <c r="D25" s="73"/>
      <c r="E25" s="39">
        <v>0</v>
      </c>
      <c r="F25" s="39">
        <v>0</v>
      </c>
      <c r="G25" s="73" t="s">
        <v>41</v>
      </c>
      <c r="H25" s="73"/>
      <c r="I25" s="9">
        <v>0</v>
      </c>
      <c r="J25" s="10">
        <v>0</v>
      </c>
    </row>
    <row r="26" spans="2:10" ht="15">
      <c r="B26" s="72" t="s">
        <v>42</v>
      </c>
      <c r="C26" s="73"/>
      <c r="D26" s="73"/>
      <c r="E26" s="39">
        <v>0</v>
      </c>
      <c r="F26" s="39">
        <v>0</v>
      </c>
      <c r="G26" s="12"/>
      <c r="H26" s="13"/>
      <c r="I26" s="14"/>
      <c r="J26" s="24"/>
    </row>
    <row r="27" spans="2:10" ht="15">
      <c r="B27" s="72"/>
      <c r="C27" s="73"/>
      <c r="D27" s="73"/>
      <c r="E27" s="39"/>
      <c r="F27" s="39"/>
      <c r="G27" s="75" t="s">
        <v>43</v>
      </c>
      <c r="H27" s="75"/>
      <c r="I27" s="15">
        <f>SUM(I20:I26)</f>
        <v>209598.74</v>
      </c>
      <c r="J27" s="22">
        <f>SUM(J20:J26)</f>
        <v>208563.92</v>
      </c>
    </row>
    <row r="28" spans="2:10" ht="15">
      <c r="B28" s="72" t="s">
        <v>44</v>
      </c>
      <c r="C28" s="73"/>
      <c r="D28" s="73"/>
      <c r="E28" s="9">
        <v>0</v>
      </c>
      <c r="F28" s="9">
        <v>0</v>
      </c>
      <c r="G28" s="25"/>
      <c r="H28" s="25"/>
      <c r="I28" s="15"/>
      <c r="J28" s="22"/>
    </row>
    <row r="29" spans="2:10" ht="15">
      <c r="B29" s="72"/>
      <c r="C29" s="73"/>
      <c r="D29" s="73"/>
      <c r="E29" s="9"/>
      <c r="F29" s="9"/>
      <c r="G29" s="76" t="s">
        <v>45</v>
      </c>
      <c r="H29" s="76"/>
      <c r="I29" s="18">
        <f>+I17+I27</f>
        <v>3503893.74</v>
      </c>
      <c r="J29" s="19">
        <f>+J17+J27</f>
        <v>308563.92000000004</v>
      </c>
    </row>
    <row r="30" spans="2:10" ht="15">
      <c r="B30" s="74" t="s">
        <v>46</v>
      </c>
      <c r="C30" s="75"/>
      <c r="D30" s="75"/>
      <c r="E30" s="18">
        <f>SUM(E19:E28)</f>
        <v>4533.4</v>
      </c>
      <c r="F30" s="18">
        <f>SUM(F19:F28)</f>
        <v>4533.4</v>
      </c>
      <c r="G30" s="76"/>
      <c r="H30" s="76"/>
      <c r="I30" s="15"/>
      <c r="J30" s="22"/>
    </row>
    <row r="31" spans="2:10" ht="15">
      <c r="B31" s="26"/>
      <c r="C31" s="27"/>
      <c r="D31" s="27"/>
      <c r="E31" s="15"/>
      <c r="F31" s="15"/>
      <c r="G31" s="16"/>
      <c r="H31" s="28"/>
      <c r="I31" s="18"/>
      <c r="J31" s="19"/>
    </row>
    <row r="32" spans="2:10" ht="15">
      <c r="B32" s="11"/>
      <c r="C32" s="12"/>
      <c r="D32" s="16"/>
      <c r="E32" s="14"/>
      <c r="F32" s="14"/>
      <c r="G32" s="71" t="s">
        <v>47</v>
      </c>
      <c r="H32" s="71"/>
      <c r="I32" s="14"/>
      <c r="J32" s="24"/>
    </row>
    <row r="33" spans="2:10" ht="15">
      <c r="B33" s="78" t="s">
        <v>48</v>
      </c>
      <c r="C33" s="76"/>
      <c r="D33" s="76"/>
      <c r="E33" s="15">
        <f>+E16+E30</f>
        <v>4159562.8</v>
      </c>
      <c r="F33" s="15">
        <f>+F16+F30</f>
        <v>566025.03</v>
      </c>
      <c r="G33" s="16"/>
      <c r="H33" s="28"/>
      <c r="I33" s="14"/>
      <c r="J33" s="24"/>
    </row>
    <row r="34" spans="2:10" ht="15">
      <c r="B34" s="11"/>
      <c r="C34" s="12"/>
      <c r="D34" s="12"/>
      <c r="E34" s="14"/>
      <c r="F34" s="14"/>
      <c r="G34" s="76" t="s">
        <v>49</v>
      </c>
      <c r="H34" s="76"/>
      <c r="I34" s="15">
        <f>SUM(I35:I37)</f>
        <v>0</v>
      </c>
      <c r="J34" s="22">
        <f>SUM(J35:J37)</f>
        <v>0</v>
      </c>
    </row>
    <row r="35" spans="2:10" ht="15">
      <c r="B35" s="11"/>
      <c r="C35" s="12"/>
      <c r="D35" s="12"/>
      <c r="E35" s="14"/>
      <c r="F35" s="14"/>
      <c r="G35" s="73" t="s">
        <v>50</v>
      </c>
      <c r="H35" s="73"/>
      <c r="I35" s="9">
        <v>0</v>
      </c>
      <c r="J35" s="10">
        <v>0</v>
      </c>
    </row>
    <row r="36" spans="2:10" ht="15">
      <c r="B36" s="11"/>
      <c r="C36" s="12"/>
      <c r="D36" s="29"/>
      <c r="E36" s="29"/>
      <c r="F36" s="14"/>
      <c r="G36" s="73" t="s">
        <v>51</v>
      </c>
      <c r="H36" s="73"/>
      <c r="I36" s="9">
        <v>0</v>
      </c>
      <c r="J36" s="10">
        <v>0</v>
      </c>
    </row>
    <row r="37" spans="2:10" ht="15">
      <c r="B37" s="11"/>
      <c r="C37" s="12"/>
      <c r="D37" s="29"/>
      <c r="E37" s="29"/>
      <c r="F37" s="14"/>
      <c r="G37" s="73" t="s">
        <v>52</v>
      </c>
      <c r="H37" s="73"/>
      <c r="I37" s="9">
        <v>0</v>
      </c>
      <c r="J37" s="10">
        <v>0</v>
      </c>
    </row>
    <row r="38" spans="2:10" ht="15">
      <c r="B38" s="11"/>
      <c r="C38" s="12"/>
      <c r="D38" s="29"/>
      <c r="E38" s="29"/>
      <c r="F38" s="14"/>
      <c r="G38" s="12"/>
      <c r="H38" s="30"/>
      <c r="I38" s="14"/>
      <c r="J38" s="24"/>
    </row>
    <row r="39" spans="2:10" ht="15">
      <c r="B39" s="11"/>
      <c r="C39" s="12"/>
      <c r="D39" s="29"/>
      <c r="E39" s="29"/>
      <c r="F39" s="14"/>
      <c r="G39" s="76" t="s">
        <v>53</v>
      </c>
      <c r="H39" s="76"/>
      <c r="I39" s="15">
        <f>SUM(I40:I44)</f>
        <v>655669.54</v>
      </c>
      <c r="J39" s="22">
        <f>SUM(J40:J44)</f>
        <v>257461.11</v>
      </c>
    </row>
    <row r="40" spans="2:10" ht="15">
      <c r="B40" s="11"/>
      <c r="C40" s="12"/>
      <c r="D40" s="29"/>
      <c r="E40" s="29"/>
      <c r="F40" s="14"/>
      <c r="G40" s="73" t="s">
        <v>54</v>
      </c>
      <c r="H40" s="73"/>
      <c r="I40" s="37">
        <v>407267.43</v>
      </c>
      <c r="J40" s="53">
        <v>-950995.62</v>
      </c>
    </row>
    <row r="41" spans="2:10" ht="15">
      <c r="B41" s="11"/>
      <c r="C41" s="12"/>
      <c r="D41" s="29"/>
      <c r="E41" s="29"/>
      <c r="F41" s="14"/>
      <c r="G41" s="73" t="s">
        <v>55</v>
      </c>
      <c r="H41" s="73"/>
      <c r="I41" s="9">
        <v>257461.11</v>
      </c>
      <c r="J41" s="53">
        <v>1208456.73</v>
      </c>
    </row>
    <row r="42" spans="2:10" ht="15">
      <c r="B42" s="11"/>
      <c r="C42" s="12"/>
      <c r="D42" s="29"/>
      <c r="E42" s="29"/>
      <c r="F42" s="14"/>
      <c r="G42" s="73" t="s">
        <v>56</v>
      </c>
      <c r="H42" s="73"/>
      <c r="I42" s="9"/>
      <c r="J42" s="10"/>
    </row>
    <row r="43" spans="2:10" ht="15">
      <c r="B43" s="11"/>
      <c r="C43" s="12"/>
      <c r="D43" s="12"/>
      <c r="E43" s="14"/>
      <c r="F43" s="14"/>
      <c r="G43" s="73" t="s">
        <v>57</v>
      </c>
      <c r="H43" s="73"/>
      <c r="I43" s="9"/>
      <c r="J43" s="10"/>
    </row>
    <row r="44" spans="2:10" ht="15">
      <c r="B44" s="11"/>
      <c r="C44" s="12"/>
      <c r="D44" s="12"/>
      <c r="E44" s="14"/>
      <c r="F44" s="14"/>
      <c r="G44" s="73" t="s">
        <v>58</v>
      </c>
      <c r="H44" s="73"/>
      <c r="I44" s="9">
        <v>-9059</v>
      </c>
      <c r="J44" s="10"/>
    </row>
    <row r="45" spans="2:10" ht="15">
      <c r="B45" s="11"/>
      <c r="C45" s="12"/>
      <c r="D45" s="12"/>
      <c r="E45" s="14"/>
      <c r="F45" s="14"/>
      <c r="G45" s="12"/>
      <c r="H45" s="30"/>
      <c r="I45" s="14"/>
      <c r="J45" s="24"/>
    </row>
    <row r="46" spans="2:10" ht="15">
      <c r="B46" s="11"/>
      <c r="C46" s="12"/>
      <c r="D46" s="12"/>
      <c r="E46" s="14"/>
      <c r="F46" s="14"/>
      <c r="G46" s="76" t="s">
        <v>59</v>
      </c>
      <c r="H46" s="76"/>
      <c r="I46" s="15">
        <f>SUM(I47:I48)</f>
        <v>0</v>
      </c>
      <c r="J46" s="22">
        <f>SUM(J47:J48)</f>
        <v>0</v>
      </c>
    </row>
    <row r="47" spans="2:10" ht="15">
      <c r="B47" s="11"/>
      <c r="C47" s="12"/>
      <c r="D47" s="12"/>
      <c r="E47" s="14"/>
      <c r="F47" s="14"/>
      <c r="G47" s="73" t="s">
        <v>60</v>
      </c>
      <c r="H47" s="73"/>
      <c r="I47" s="9">
        <v>0</v>
      </c>
      <c r="J47" s="10">
        <v>0</v>
      </c>
    </row>
    <row r="48" spans="2:10" ht="15">
      <c r="B48" s="11"/>
      <c r="C48" s="12"/>
      <c r="D48" s="12"/>
      <c r="E48" s="14"/>
      <c r="F48" s="14"/>
      <c r="G48" s="73" t="s">
        <v>61</v>
      </c>
      <c r="H48" s="73"/>
      <c r="I48" s="9">
        <v>0</v>
      </c>
      <c r="J48" s="10">
        <v>0</v>
      </c>
    </row>
    <row r="49" spans="2:10" ht="15">
      <c r="B49" s="11"/>
      <c r="C49" s="12"/>
      <c r="D49" s="12"/>
      <c r="E49" s="14"/>
      <c r="F49" s="14"/>
      <c r="G49" s="12"/>
      <c r="H49" s="31"/>
      <c r="I49" s="14"/>
      <c r="J49" s="24"/>
    </row>
    <row r="50" spans="2:10" ht="15">
      <c r="B50" s="11"/>
      <c r="C50" s="12"/>
      <c r="D50" s="12"/>
      <c r="E50" s="14"/>
      <c r="F50" s="14"/>
      <c r="G50" s="75" t="s">
        <v>62</v>
      </c>
      <c r="H50" s="75"/>
      <c r="I50" s="15">
        <f>+I34+I39+I46</f>
        <v>655669.54</v>
      </c>
      <c r="J50" s="22">
        <f>+J34+J39+J46</f>
        <v>257461.11</v>
      </c>
    </row>
    <row r="51" spans="2:10" ht="15">
      <c r="B51" s="11"/>
      <c r="C51" s="12"/>
      <c r="D51" s="12"/>
      <c r="E51" s="14"/>
      <c r="F51" s="14"/>
      <c r="G51" s="12"/>
      <c r="H51" s="30"/>
      <c r="I51" s="14"/>
      <c r="J51" s="24"/>
    </row>
    <row r="52" spans="2:10" ht="15">
      <c r="B52" s="11"/>
      <c r="C52" s="12"/>
      <c r="D52" s="12"/>
      <c r="E52" s="14"/>
      <c r="F52" s="14"/>
      <c r="G52" s="76" t="s">
        <v>63</v>
      </c>
      <c r="H52" s="76"/>
      <c r="I52" s="15">
        <f>+I29+I50</f>
        <v>4159563.2800000003</v>
      </c>
      <c r="J52" s="22">
        <f>+J29+J50</f>
        <v>566025.03</v>
      </c>
    </row>
    <row r="53" spans="2:10" ht="15">
      <c r="B53" s="32"/>
      <c r="C53" s="33"/>
      <c r="D53" s="33"/>
      <c r="E53" s="33"/>
      <c r="F53" s="33"/>
      <c r="G53" s="33"/>
      <c r="H53" s="33"/>
      <c r="I53" s="33"/>
      <c r="J53" s="34"/>
    </row>
    <row r="54" spans="2:9" ht="15">
      <c r="B54" s="77" t="s">
        <v>64</v>
      </c>
      <c r="C54" s="77"/>
      <c r="D54" s="77"/>
      <c r="E54" s="77"/>
      <c r="F54" s="77"/>
      <c r="G54" s="77"/>
      <c r="H54" s="77"/>
      <c r="I54" s="77"/>
    </row>
    <row r="56" spans="2:10" ht="24" customHeight="1">
      <c r="B56" s="59" t="s">
        <v>65</v>
      </c>
      <c r="C56" s="59"/>
      <c r="D56" s="59"/>
      <c r="E56" s="44" t="s">
        <v>100</v>
      </c>
      <c r="F56" s="44" t="s">
        <v>101</v>
      </c>
      <c r="H56" s="50" t="s">
        <v>102</v>
      </c>
      <c r="I56" s="41" t="s">
        <v>100</v>
      </c>
      <c r="J56" s="54" t="s">
        <v>101</v>
      </c>
    </row>
    <row r="57" spans="2:10" ht="12" customHeight="1">
      <c r="B57" s="58" t="s">
        <v>66</v>
      </c>
      <c r="C57" s="58"/>
      <c r="D57" s="58"/>
      <c r="E57" s="45"/>
      <c r="F57" s="45"/>
      <c r="H57" s="51" t="s">
        <v>103</v>
      </c>
      <c r="I57" s="42"/>
      <c r="J57" s="55"/>
    </row>
    <row r="58" spans="2:10" ht="12" customHeight="1">
      <c r="B58" s="57" t="s">
        <v>67</v>
      </c>
      <c r="C58" s="57"/>
      <c r="D58" s="57"/>
      <c r="E58" s="46">
        <v>0</v>
      </c>
      <c r="F58" s="48">
        <v>0</v>
      </c>
      <c r="H58" s="52" t="s">
        <v>104</v>
      </c>
      <c r="I58" s="43">
        <v>78989300</v>
      </c>
      <c r="J58" s="56">
        <v>57416029.55</v>
      </c>
    </row>
    <row r="59" spans="2:10" ht="12" customHeight="1">
      <c r="B59" s="57" t="s">
        <v>68</v>
      </c>
      <c r="C59" s="57"/>
      <c r="D59" s="57"/>
      <c r="E59" s="47">
        <v>0</v>
      </c>
      <c r="F59" s="49">
        <v>0</v>
      </c>
      <c r="H59" s="52" t="s">
        <v>105</v>
      </c>
      <c r="I59" s="43">
        <v>48671465.36</v>
      </c>
      <c r="J59" s="56">
        <v>1127641.85</v>
      </c>
    </row>
    <row r="60" spans="2:10" ht="12" customHeight="1">
      <c r="B60" s="57" t="s">
        <v>69</v>
      </c>
      <c r="C60" s="57"/>
      <c r="D60" s="57"/>
      <c r="E60" s="47">
        <v>0</v>
      </c>
      <c r="F60" s="49">
        <v>0</v>
      </c>
      <c r="H60" s="52" t="s">
        <v>106</v>
      </c>
      <c r="I60" s="43">
        <v>285249.64</v>
      </c>
      <c r="J60" s="56">
        <v>13093345.7</v>
      </c>
    </row>
    <row r="61" spans="2:10" ht="21" customHeight="1">
      <c r="B61" s="57" t="s">
        <v>70</v>
      </c>
      <c r="C61" s="57"/>
      <c r="D61" s="57"/>
      <c r="E61" s="47">
        <v>0</v>
      </c>
      <c r="F61" s="49">
        <v>0</v>
      </c>
      <c r="H61" s="52" t="s">
        <v>107</v>
      </c>
      <c r="I61" s="43">
        <v>30603084.28</v>
      </c>
      <c r="J61" s="56">
        <v>69381733.4</v>
      </c>
    </row>
    <row r="62" spans="2:10" ht="18.75" customHeight="1">
      <c r="B62" s="57" t="s">
        <v>71</v>
      </c>
      <c r="C62" s="57"/>
      <c r="D62" s="57"/>
      <c r="E62" s="47">
        <v>0</v>
      </c>
      <c r="F62" s="49">
        <v>0</v>
      </c>
      <c r="H62" s="52" t="s">
        <v>108</v>
      </c>
      <c r="I62" s="43">
        <v>30603084.28</v>
      </c>
      <c r="J62" s="56">
        <v>69381733.4</v>
      </c>
    </row>
    <row r="63" spans="2:10" ht="12" customHeight="1">
      <c r="B63" s="57" t="s">
        <v>72</v>
      </c>
      <c r="C63" s="57"/>
      <c r="D63" s="57"/>
      <c r="E63" s="47">
        <v>0</v>
      </c>
      <c r="F63" s="49">
        <v>0</v>
      </c>
      <c r="H63" s="51" t="s">
        <v>109</v>
      </c>
      <c r="I63" s="42"/>
      <c r="J63" s="55">
        <v>0</v>
      </c>
    </row>
    <row r="64" spans="2:10" ht="12" customHeight="1">
      <c r="B64" s="58" t="s">
        <v>73</v>
      </c>
      <c r="C64" s="58"/>
      <c r="D64" s="58"/>
      <c r="E64" s="47">
        <v>0</v>
      </c>
      <c r="F64" s="49">
        <v>0</v>
      </c>
      <c r="H64" s="52" t="s">
        <v>110</v>
      </c>
      <c r="I64" s="43">
        <v>78989300</v>
      </c>
      <c r="J64" s="56">
        <v>57416029.55</v>
      </c>
    </row>
    <row r="65" spans="2:10" ht="17.25" customHeight="1">
      <c r="B65" s="57" t="s">
        <v>74</v>
      </c>
      <c r="C65" s="57"/>
      <c r="D65" s="57"/>
      <c r="E65" s="46">
        <v>0</v>
      </c>
      <c r="F65" s="48">
        <v>0</v>
      </c>
      <c r="H65" s="52" t="s">
        <v>111</v>
      </c>
      <c r="I65" s="43">
        <v>49078779.51</v>
      </c>
      <c r="J65" s="56">
        <v>175212.94</v>
      </c>
    </row>
    <row r="66" spans="2:10" ht="17.25" customHeight="1">
      <c r="B66" s="57" t="s">
        <v>75</v>
      </c>
      <c r="C66" s="57"/>
      <c r="D66" s="57"/>
      <c r="E66" s="47">
        <v>0</v>
      </c>
      <c r="F66" s="49">
        <v>0</v>
      </c>
      <c r="H66" s="52" t="s">
        <v>112</v>
      </c>
      <c r="I66" s="43">
        <v>285249.64</v>
      </c>
      <c r="J66" s="56">
        <v>13093345.7</v>
      </c>
    </row>
    <row r="67" spans="2:10" ht="17.25" customHeight="1">
      <c r="B67" s="57" t="s">
        <v>76</v>
      </c>
      <c r="C67" s="57"/>
      <c r="D67" s="57"/>
      <c r="E67" s="47">
        <v>0</v>
      </c>
      <c r="F67" s="49">
        <v>0</v>
      </c>
      <c r="H67" s="52" t="s">
        <v>113</v>
      </c>
      <c r="I67" s="43">
        <v>30195770.13</v>
      </c>
      <c r="J67" s="56">
        <v>70334162.31</v>
      </c>
    </row>
    <row r="68" spans="2:10" ht="17.25" customHeight="1">
      <c r="B68" s="57" t="s">
        <v>77</v>
      </c>
      <c r="C68" s="57"/>
      <c r="D68" s="57"/>
      <c r="E68" s="47">
        <v>0</v>
      </c>
      <c r="F68" s="49">
        <v>0</v>
      </c>
      <c r="H68" s="52" t="s">
        <v>114</v>
      </c>
      <c r="I68" s="43">
        <v>30195770.13</v>
      </c>
      <c r="J68" s="56">
        <v>70334162.31</v>
      </c>
    </row>
    <row r="69" spans="2:10" ht="17.25" customHeight="1">
      <c r="B69" s="57" t="s">
        <v>78</v>
      </c>
      <c r="C69" s="57"/>
      <c r="D69" s="57"/>
      <c r="E69" s="47">
        <v>0</v>
      </c>
      <c r="F69" s="49">
        <v>0</v>
      </c>
      <c r="H69" s="52" t="s">
        <v>115</v>
      </c>
      <c r="I69" s="43">
        <v>29769049.14</v>
      </c>
      <c r="J69" s="56">
        <v>70234162.31</v>
      </c>
    </row>
    <row r="70" spans="2:10" ht="17.25" customHeight="1">
      <c r="B70" s="57" t="s">
        <v>79</v>
      </c>
      <c r="C70" s="57"/>
      <c r="D70" s="57"/>
      <c r="E70" s="47">
        <v>0</v>
      </c>
      <c r="F70" s="49">
        <v>0</v>
      </c>
      <c r="H70" s="52" t="s">
        <v>116</v>
      </c>
      <c r="I70" s="43">
        <v>29769048.14</v>
      </c>
      <c r="J70" s="56">
        <v>70234162.31</v>
      </c>
    </row>
    <row r="71" spans="2:6" ht="12" customHeight="1">
      <c r="B71" s="58" t="s">
        <v>80</v>
      </c>
      <c r="C71" s="58"/>
      <c r="D71" s="58"/>
      <c r="E71" s="47">
        <v>0</v>
      </c>
      <c r="F71" s="49">
        <v>0</v>
      </c>
    </row>
    <row r="72" spans="2:6" ht="12" customHeight="1">
      <c r="B72" s="57" t="s">
        <v>81</v>
      </c>
      <c r="C72" s="57"/>
      <c r="D72" s="57"/>
      <c r="E72" s="46">
        <v>0</v>
      </c>
      <c r="F72" s="48">
        <v>0</v>
      </c>
    </row>
    <row r="73" spans="2:6" ht="12" customHeight="1">
      <c r="B73" s="57" t="s">
        <v>82</v>
      </c>
      <c r="C73" s="57"/>
      <c r="D73" s="57"/>
      <c r="E73" s="47">
        <v>0</v>
      </c>
      <c r="F73" s="49">
        <v>0</v>
      </c>
    </row>
    <row r="74" spans="2:8" ht="12" customHeight="1">
      <c r="B74" s="57" t="s">
        <v>83</v>
      </c>
      <c r="C74" s="57"/>
      <c r="D74" s="57"/>
      <c r="E74" s="47">
        <v>0</v>
      </c>
      <c r="F74" s="49">
        <v>0</v>
      </c>
      <c r="H74" s="35"/>
    </row>
    <row r="75" spans="2:6" ht="12" customHeight="1">
      <c r="B75" s="57" t="s">
        <v>84</v>
      </c>
      <c r="C75" s="57"/>
      <c r="D75" s="57"/>
      <c r="E75" s="47">
        <v>658842403.27</v>
      </c>
      <c r="F75" s="49">
        <v>658842403.27</v>
      </c>
    </row>
    <row r="76" spans="2:6" ht="21" customHeight="1">
      <c r="B76" s="57" t="s">
        <v>85</v>
      </c>
      <c r="C76" s="57"/>
      <c r="D76" s="57"/>
      <c r="E76" s="47">
        <v>658842403.27</v>
      </c>
      <c r="F76" s="49">
        <v>658842403.27</v>
      </c>
    </row>
    <row r="77" spans="2:6" ht="21" customHeight="1">
      <c r="B77" s="57" t="s">
        <v>86</v>
      </c>
      <c r="C77" s="57"/>
      <c r="D77" s="57"/>
      <c r="E77" s="47">
        <v>0</v>
      </c>
      <c r="F77" s="49">
        <v>0</v>
      </c>
    </row>
    <row r="78" spans="2:6" ht="12" customHeight="1">
      <c r="B78" s="58" t="s">
        <v>87</v>
      </c>
      <c r="C78" s="58"/>
      <c r="D78" s="58"/>
      <c r="E78" s="47">
        <v>0</v>
      </c>
      <c r="F78" s="49">
        <v>0</v>
      </c>
    </row>
    <row r="79" spans="2:6" ht="12" customHeight="1">
      <c r="B79" s="57" t="s">
        <v>88</v>
      </c>
      <c r="C79" s="57"/>
      <c r="D79" s="57"/>
      <c r="E79" s="46">
        <v>0</v>
      </c>
      <c r="F79" s="48">
        <v>0</v>
      </c>
    </row>
    <row r="80" spans="2:6" ht="12" customHeight="1">
      <c r="B80" s="57" t="s">
        <v>89</v>
      </c>
      <c r="C80" s="57"/>
      <c r="D80" s="57"/>
      <c r="E80" s="47">
        <v>138820735.38</v>
      </c>
      <c r="F80" s="49">
        <v>138820735.38</v>
      </c>
    </row>
    <row r="81" spans="2:6" ht="17.25" customHeight="1">
      <c r="B81" s="58" t="s">
        <v>90</v>
      </c>
      <c r="C81" s="58"/>
      <c r="D81" s="58"/>
      <c r="E81" s="47">
        <v>138820735.38</v>
      </c>
      <c r="F81" s="49">
        <v>138820735.38</v>
      </c>
    </row>
    <row r="82" spans="2:6" ht="17.25" customHeight="1">
      <c r="B82" s="57" t="s">
        <v>91</v>
      </c>
      <c r="C82" s="57"/>
      <c r="D82" s="57"/>
      <c r="E82" s="46">
        <v>0</v>
      </c>
      <c r="F82" s="48">
        <v>0</v>
      </c>
    </row>
    <row r="83" spans="2:6" ht="20.25" customHeight="1">
      <c r="B83" s="57" t="s">
        <v>92</v>
      </c>
      <c r="C83" s="57"/>
      <c r="D83" s="57"/>
      <c r="E83" s="47">
        <v>0</v>
      </c>
      <c r="F83" s="49">
        <v>0</v>
      </c>
    </row>
    <row r="84" spans="2:6" ht="12" customHeight="1">
      <c r="B84" s="58" t="s">
        <v>93</v>
      </c>
      <c r="C84" s="58"/>
      <c r="D84" s="58"/>
      <c r="E84" s="47">
        <v>0</v>
      </c>
      <c r="F84" s="49">
        <v>0</v>
      </c>
    </row>
    <row r="85" spans="2:6" ht="12" customHeight="1">
      <c r="B85" s="57" t="s">
        <v>94</v>
      </c>
      <c r="C85" s="57"/>
      <c r="D85" s="57"/>
      <c r="E85" s="46">
        <v>0</v>
      </c>
      <c r="F85" s="48">
        <v>0</v>
      </c>
    </row>
    <row r="86" spans="2:6" ht="12" customHeight="1">
      <c r="B86" s="57" t="s">
        <v>95</v>
      </c>
      <c r="C86" s="57"/>
      <c r="D86" s="57"/>
      <c r="E86" s="47">
        <v>0</v>
      </c>
      <c r="F86" s="49">
        <v>0</v>
      </c>
    </row>
    <row r="87" spans="2:6" ht="12" customHeight="1">
      <c r="B87" s="57" t="s">
        <v>96</v>
      </c>
      <c r="C87" s="57"/>
      <c r="D87" s="57"/>
      <c r="E87" s="47">
        <v>0</v>
      </c>
      <c r="F87" s="49">
        <v>0</v>
      </c>
    </row>
    <row r="88" spans="2:6" ht="12" customHeight="1">
      <c r="B88" s="57" t="s">
        <v>97</v>
      </c>
      <c r="C88" s="57"/>
      <c r="D88" s="57"/>
      <c r="E88" s="47">
        <v>0</v>
      </c>
      <c r="F88" s="49">
        <v>0</v>
      </c>
    </row>
    <row r="89" spans="2:6" ht="12" customHeight="1">
      <c r="B89" s="57" t="s">
        <v>98</v>
      </c>
      <c r="C89" s="57"/>
      <c r="D89" s="57"/>
      <c r="E89" s="47">
        <v>0</v>
      </c>
      <c r="F89" s="49">
        <v>0</v>
      </c>
    </row>
    <row r="90" spans="2:6" ht="12" customHeight="1">
      <c r="B90" s="57" t="s">
        <v>99</v>
      </c>
      <c r="C90" s="57"/>
      <c r="D90" s="57"/>
      <c r="E90" s="47">
        <v>0</v>
      </c>
      <c r="F90" s="49">
        <v>0</v>
      </c>
    </row>
    <row r="91" spans="5:6" ht="15">
      <c r="E91" s="47">
        <v>0</v>
      </c>
      <c r="F91" s="49">
        <v>0</v>
      </c>
    </row>
    <row r="103" ht="15">
      <c r="B103" s="35"/>
    </row>
  </sheetData>
  <mergeCells count="101">
    <mergeCell ref="G47:H47"/>
    <mergeCell ref="G48:H48"/>
    <mergeCell ref="G50:H50"/>
    <mergeCell ref="G52:H52"/>
    <mergeCell ref="B54:I54"/>
    <mergeCell ref="G46:H46"/>
    <mergeCell ref="B33:D33"/>
    <mergeCell ref="G34:H34"/>
    <mergeCell ref="G35:H35"/>
    <mergeCell ref="G36:H36"/>
    <mergeCell ref="G37:H37"/>
    <mergeCell ref="G39:H39"/>
    <mergeCell ref="G40:H40"/>
    <mergeCell ref="G41:H41"/>
    <mergeCell ref="G42:H42"/>
    <mergeCell ref="G43:H43"/>
    <mergeCell ref="G44:H44"/>
    <mergeCell ref="B20:D20"/>
    <mergeCell ref="G20:H20"/>
    <mergeCell ref="B21:D21"/>
    <mergeCell ref="G21:H21"/>
    <mergeCell ref="B22:D22"/>
    <mergeCell ref="G22:H22"/>
    <mergeCell ref="B23:D23"/>
    <mergeCell ref="G23:H23"/>
    <mergeCell ref="G32:H32"/>
    <mergeCell ref="B24:D24"/>
    <mergeCell ref="G24:H24"/>
    <mergeCell ref="B25:D25"/>
    <mergeCell ref="G25:H25"/>
    <mergeCell ref="B26:D26"/>
    <mergeCell ref="B27:D27"/>
    <mergeCell ref="G27:H27"/>
    <mergeCell ref="B28:D28"/>
    <mergeCell ref="B29:D29"/>
    <mergeCell ref="G29:H29"/>
    <mergeCell ref="B30:D30"/>
    <mergeCell ref="G30:H30"/>
    <mergeCell ref="B13:D13"/>
    <mergeCell ref="G13:H13"/>
    <mergeCell ref="B14:D14"/>
    <mergeCell ref="G14:H14"/>
    <mergeCell ref="G15:H15"/>
    <mergeCell ref="G17:H17"/>
    <mergeCell ref="B18:D18"/>
    <mergeCell ref="B19:D19"/>
    <mergeCell ref="G19:H19"/>
    <mergeCell ref="B56:D56"/>
    <mergeCell ref="B57:D57"/>
    <mergeCell ref="B58:D58"/>
    <mergeCell ref="B59:D59"/>
    <mergeCell ref="B60:D60"/>
    <mergeCell ref="I1:J1"/>
    <mergeCell ref="B2:J2"/>
    <mergeCell ref="B3:J3"/>
    <mergeCell ref="B4:J4"/>
    <mergeCell ref="B6:D6"/>
    <mergeCell ref="G6:H6"/>
    <mergeCell ref="B7:D7"/>
    <mergeCell ref="G7:H7"/>
    <mergeCell ref="B8:D8"/>
    <mergeCell ref="G8:H8"/>
    <mergeCell ref="B9:D9"/>
    <mergeCell ref="G9:H9"/>
    <mergeCell ref="B16:D16"/>
    <mergeCell ref="B10:D10"/>
    <mergeCell ref="G10:H10"/>
    <mergeCell ref="B11:D11"/>
    <mergeCell ref="G11:H11"/>
    <mergeCell ref="B12:D12"/>
    <mergeCell ref="G12:H12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3" r:id="rId2"/>
  <rowBreaks count="3" manualBreakCount="3">
    <brk id="47" max="16383" man="1"/>
    <brk id="70" max="16383" man="1"/>
    <brk id="10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2019-08-20T17:46:12Z</dcterms:modified>
  <cp:category/>
  <cp:version/>
  <cp:contentType/>
  <cp:contentStatus/>
</cp:coreProperties>
</file>