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/>
  <bookViews>
    <workbookView xWindow="7125" yWindow="1980" windowWidth="12450" windowHeight="12645" activeTab="0"/>
  </bookViews>
  <sheets>
    <sheet name="IC-1" sheetId="44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<sst xmlns="http://schemas.openxmlformats.org/spreadsheetml/2006/main" count="91" uniqueCount="91">
  <si>
    <t>Bienes Inmuebles, Infraestructura y Construcciones en Proceso</t>
  </si>
  <si>
    <t>Bienes Muebles</t>
  </si>
  <si>
    <t>Estado de Situación Financiera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</si>
  <si>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</si>
  <si>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</si>
  <si>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</si>
  <si>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</si>
  <si>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</si>
  <si>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</si>
  <si>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</si>
  <si>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</si>
  <si>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</si>
  <si>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</si>
  <si>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</si>
  <si>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</si>
  <si>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</si>
  <si>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</si>
  <si>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</si>
  <si>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</si>
  <si>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</si>
  <si>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</si>
  <si>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</si>
  <si>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</si>
  <si>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</si>
  <si>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</si>
  <si>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</si>
  <si>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</si>
  <si>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</si>
  <si>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</si>
  <si>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Documentos por Pagar a Largo Plazo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</si>
  <si>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</si>
  <si>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</si>
  <si>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</si>
  <si>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</si>
  <si>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</si>
  <si>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</si>
  <si>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</si>
  <si>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</si>
  <si>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</si>
  <si>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</si>
  <si>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</si>
  <si>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</si>
  <si>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</si>
  <si>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</si>
  <si>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</si>
  <si>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</si>
  <si>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</si>
  <si>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</si>
  <si>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</si>
  <si>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</si>
  <si>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</si>
  <si>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</si>
  <si>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</si>
  <si>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</si>
  <si>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</si>
  <si>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</si>
  <si>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</si>
  <si>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</si>
  <si>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Pública/Patrimonio</t>
  </si>
  <si>
    <t>(2)</t>
  </si>
  <si>
    <t>Formato IC-1</t>
  </si>
  <si>
    <t>(1)</t>
  </si>
  <si>
    <t>Bajo protesta de decir verdad declaramos que los Estados Financieros y sus notas, son razonablemente correctos y son responsabilidad del emisor.</t>
  </si>
  <si>
    <t>TRIBUNAL DE JUSTICIA ADMINISTRATIVA DEL ESTADO DE GUERRERO</t>
  </si>
  <si>
    <t>Al 30 de Junio de 2020</t>
  </si>
  <si>
    <t>CUENTAS DE ORDEN CONTABLES</t>
  </si>
  <si>
    <t>CUENTAS DE ORDEN PRESUPUESTARIAS</t>
  </si>
  <si>
    <t>AVALES Y GARANTÍAS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</si>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</sst>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Garamond"/>
      <family val="2"/>
    </font>
    <font>
      <b/>
      <sz val="9"/>
      <color rgb="FF000000"/>
      <name val="Arial"/>
      <family val="2"/>
    </font>
    <font>
      <b/>
      <u val="single"/>
      <sz val="7"/>
      <color rgb="FF000000"/>
      <name val="Arial"/>
      <family val="2"/>
    </font>
    <font>
      <sz val="7"/>
      <color rgb="FF000000"/>
      <name val="Arial"/>
      <family val="2"/>
    </font>
    <font>
      <b/>
      <u val="single"/>
      <sz val="7.5"/>
      <name val="Arial"/>
      <family val="2"/>
    </font>
    <font>
      <sz val="7.5"/>
      <name val="Arial"/>
      <family val="2"/>
    </font>
    <font>
      <b/>
      <u val="single"/>
      <sz val="10"/>
      <name val="Arial"/>
      <family val="2"/>
    </font>
    <font>
      <sz val="7.5"/>
      <name val="Calibri"/>
      <family val="2"/>
      <scheme val="minor"/>
    </font>
    <font>
      <sz val="10"/>
      <name val="Calibri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65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/>
    <xf numFmtId="164" fontId="7" fillId="2" borderId="0" xfId="22" applyNumberFormat="1" applyFont="1" applyFill="1" applyBorder="1" applyAlignment="1" applyProtection="1">
      <alignment horizontal="center" vertical="top"/>
      <protection/>
    </xf>
    <xf numFmtId="0" fontId="7" fillId="2" borderId="0" xfId="21" applyFont="1" applyFill="1" applyBorder="1" applyAlignment="1" applyProtection="1">
      <alignment horizontal="center" vertical="top"/>
      <protection/>
    </xf>
    <xf numFmtId="3" fontId="5" fillId="2" borderId="0" xfId="21" applyNumberFormat="1" applyFont="1" applyFill="1" applyBorder="1" applyAlignment="1" applyProtection="1">
      <alignment vertical="top"/>
      <protection/>
    </xf>
    <xf numFmtId="3" fontId="5" fillId="2" borderId="1" xfId="21" applyNumberFormat="1" applyFont="1" applyFill="1" applyBorder="1" applyAlignment="1" applyProtection="1">
      <alignment vertical="top"/>
      <protection/>
    </xf>
    <xf numFmtId="3" fontId="5" fillId="2" borderId="0" xfId="21" applyNumberFormat="1" applyFont="1" applyFill="1" applyBorder="1" applyAlignment="1" applyProtection="1">
      <alignment vertical="top"/>
      <protection locked="0"/>
    </xf>
    <xf numFmtId="3" fontId="5" fillId="2" borderId="1" xfId="21" applyNumberFormat="1" applyFont="1" applyFill="1" applyBorder="1" applyAlignment="1" applyProtection="1">
      <alignment vertical="top"/>
      <protection locked="0"/>
    </xf>
    <xf numFmtId="0" fontId="4" fillId="2" borderId="2" xfId="21" applyFont="1" applyFill="1" applyBorder="1" applyAlignment="1" applyProtection="1">
      <alignment vertical="top"/>
      <protection/>
    </xf>
    <xf numFmtId="0" fontId="5" fillId="2" borderId="0" xfId="21" applyFont="1" applyFill="1" applyBorder="1" applyAlignment="1" applyProtection="1">
      <alignment vertical="top" wrapText="1"/>
      <protection/>
    </xf>
    <xf numFmtId="3" fontId="5" fillId="2" borderId="0" xfId="22" applyNumberFormat="1" applyFont="1" applyFill="1" applyBorder="1" applyAlignment="1" applyProtection="1">
      <alignment vertical="top"/>
      <protection/>
    </xf>
    <xf numFmtId="3" fontId="2" fillId="2" borderId="0" xfId="21" applyNumberFormat="1" applyFont="1" applyFill="1" applyBorder="1" applyAlignment="1" applyProtection="1">
      <alignment vertical="top"/>
      <protection/>
    </xf>
    <xf numFmtId="0" fontId="2" fillId="2" borderId="0" xfId="21" applyFont="1" applyFill="1" applyBorder="1" applyAlignment="1" applyProtection="1">
      <alignment vertical="top" wrapText="1"/>
      <protection/>
    </xf>
    <xf numFmtId="0" fontId="2" fillId="2" borderId="0" xfId="21" applyFont="1" applyFill="1" applyBorder="1" applyAlignment="1" applyProtection="1">
      <alignment vertical="top"/>
      <protection/>
    </xf>
    <xf numFmtId="3" fontId="2" fillId="2" borderId="0" xfId="22" applyNumberFormat="1" applyFont="1" applyFill="1" applyBorder="1" applyAlignment="1" applyProtection="1">
      <alignment vertical="top"/>
      <protection/>
    </xf>
    <xf numFmtId="3" fontId="2" fillId="2" borderId="1" xfId="22" applyNumberFormat="1" applyFont="1" applyFill="1" applyBorder="1" applyAlignment="1" applyProtection="1">
      <alignment vertical="top"/>
      <protection/>
    </xf>
    <xf numFmtId="0" fontId="9" fillId="2" borderId="2" xfId="21" applyFont="1" applyFill="1" applyBorder="1" applyAlignment="1" applyProtection="1">
      <alignment vertical="top"/>
      <protection/>
    </xf>
    <xf numFmtId="3" fontId="2" fillId="2" borderId="1" xfId="21" applyNumberFormat="1" applyFont="1" applyFill="1" applyBorder="1" applyAlignment="1" applyProtection="1">
      <alignment vertical="top"/>
      <protection/>
    </xf>
    <xf numFmtId="0" fontId="4" fillId="2" borderId="0" xfId="21" applyFont="1" applyFill="1" applyBorder="1" applyAlignment="1" applyProtection="1">
      <alignment vertical="top" wrapText="1"/>
      <protection/>
    </xf>
    <xf numFmtId="3" fontId="5" fillId="2" borderId="1" xfId="22" applyNumberFormat="1" applyFont="1" applyFill="1" applyBorder="1" applyAlignment="1" applyProtection="1">
      <alignment vertical="top"/>
      <protection/>
    </xf>
    <xf numFmtId="0" fontId="8" fillId="2" borderId="2" xfId="21" applyFont="1" applyFill="1" applyBorder="1" applyAlignment="1" applyProtection="1">
      <alignment vertical="top" wrapText="1"/>
      <protection/>
    </xf>
    <xf numFmtId="0" fontId="8" fillId="2" borderId="0" xfId="21" applyFont="1" applyFill="1" applyBorder="1" applyAlignment="1" applyProtection="1">
      <alignment vertical="top" wrapText="1"/>
      <protection/>
    </xf>
    <xf numFmtId="0" fontId="3" fillId="2" borderId="0" xfId="21" applyFont="1" applyFill="1" applyBorder="1" applyAlignment="1" applyProtection="1">
      <alignment vertical="center" wrapText="1"/>
      <protection/>
    </xf>
    <xf numFmtId="0" fontId="5" fillId="2" borderId="0" xfId="21" applyFont="1" applyFill="1" applyBorder="1" applyAlignment="1" applyProtection="1">
      <alignment vertical="top"/>
      <protection/>
    </xf>
    <xf numFmtId="0" fontId="4" fillId="2" borderId="3" xfId="21" applyFont="1" applyFill="1" applyBorder="1" applyAlignment="1" applyProtection="1">
      <alignment vertical="top"/>
      <protection/>
    </xf>
    <xf numFmtId="0" fontId="4" fillId="2" borderId="4" xfId="21" applyFont="1" applyFill="1" applyBorder="1" applyAlignment="1" applyProtection="1">
      <alignment vertical="top"/>
      <protection/>
    </xf>
    <xf numFmtId="0" fontId="4" fillId="2" borderId="5" xfId="21" applyFont="1" applyFill="1" applyBorder="1" applyAlignment="1" applyProtection="1">
      <alignment vertical="top"/>
      <protection/>
    </xf>
    <xf numFmtId="0" fontId="2" fillId="2" borderId="0" xfId="21" applyFont="1" applyFill="1" applyBorder="1" applyAlignment="1" applyProtection="1">
      <alignment horizontal="left" vertical="top" wrapText="1"/>
      <protection/>
    </xf>
    <xf numFmtId="0" fontId="5" fillId="2" borderId="0" xfId="21" applyFont="1" applyFill="1" applyBorder="1" applyAlignment="1" applyProtection="1">
      <alignment horizontal="left" vertical="top" wrapText="1"/>
      <protection/>
    </xf>
    <xf numFmtId="0" fontId="8" fillId="2" borderId="0" xfId="21" applyFont="1" applyFill="1" applyBorder="1" applyAlignment="1" applyProtection="1">
      <alignment horizontal="left" vertical="top" wrapText="1"/>
      <protection/>
    </xf>
    <xf numFmtId="0" fontId="5" fillId="2" borderId="0" xfId="21" applyFont="1" applyFill="1" applyBorder="1" applyAlignment="1" applyProtection="1">
      <alignment horizontal="left" vertical="top"/>
      <protection/>
    </xf>
    <xf numFmtId="0" fontId="2" fillId="2" borderId="0" xfId="21" applyFont="1" applyFill="1" applyBorder="1" applyAlignment="1" applyProtection="1">
      <alignment horizontal="left" vertical="top"/>
      <protection/>
    </xf>
    <xf numFmtId="0" fontId="2" fillId="3" borderId="6" xfId="21" applyFont="1" applyFill="1" applyBorder="1" applyAlignment="1" applyProtection="1">
      <alignment horizontal="center"/>
      <protection/>
    </xf>
    <xf numFmtId="0" fontId="2" fillId="3" borderId="7" xfId="21" applyFont="1" applyFill="1" applyBorder="1" applyAlignment="1" applyProtection="1">
      <alignment horizontal="center"/>
      <protection/>
    </xf>
    <xf numFmtId="49" fontId="2" fillId="3" borderId="7" xfId="21" applyNumberFormat="1" applyFont="1" applyFill="1" applyBorder="1" applyAlignment="1" applyProtection="1">
      <alignment horizontal="center" vertical="center"/>
      <protection/>
    </xf>
    <xf numFmtId="0" fontId="2" fillId="3" borderId="8" xfId="21" applyFont="1" applyFill="1" applyBorder="1" applyAlignment="1" applyProtection="1">
      <alignment horizontal="center"/>
      <protection/>
    </xf>
    <xf numFmtId="0" fontId="7" fillId="2" borderId="1" xfId="21" applyFont="1" applyFill="1" applyBorder="1" applyAlignment="1" applyProtection="1">
      <alignment horizontal="center" vertical="top"/>
      <protection/>
    </xf>
    <xf numFmtId="0" fontId="2" fillId="0" borderId="0" xfId="47" applyFont="1" applyFill="1" applyBorder="1" applyAlignment="1">
      <alignment vertical="center"/>
      <protection/>
    </xf>
    <xf numFmtId="3" fontId="0" fillId="0" borderId="0" xfId="0" applyNumberFormat="1"/>
    <xf numFmtId="4" fontId="0" fillId="0" borderId="0" xfId="0" applyNumberFormat="1"/>
    <xf numFmtId="0" fontId="5" fillId="0" borderId="0" xfId="31" applyFont="1" applyBorder="1" applyAlignment="1">
      <alignment horizontal="left" vertical="top" wrapText="1"/>
      <protection/>
    </xf>
    <xf numFmtId="0" fontId="13" fillId="4" borderId="0" xfId="0" applyFont="1" applyFill="1" applyAlignment="1">
      <alignment vertical="top" wrapText="1"/>
    </xf>
    <xf numFmtId="0" fontId="5" fillId="0" borderId="0" xfId="31" applyFont="1" applyFill="1" applyBorder="1" applyAlignment="1">
      <alignment horizontal="left" vertical="top" wrapText="1"/>
      <protection/>
    </xf>
    <xf numFmtId="7" fontId="16" fillId="0" borderId="0" xfId="0" applyNumberFormat="1" applyFont="1" applyFill="1" applyAlignment="1">
      <alignment horizontal="right" vertical="top" wrapText="1"/>
    </xf>
    <xf numFmtId="7" fontId="16" fillId="0" borderId="0" xfId="0" applyNumberFormat="1" applyFont="1" applyFill="1" applyAlignment="1">
      <alignment vertical="top" wrapText="1"/>
    </xf>
    <xf numFmtId="7" fontId="17" fillId="0" borderId="0" xfId="0" applyNumberFormat="1" applyFont="1" applyFill="1" applyAlignment="1">
      <alignment horizontal="right" vertical="top" wrapText="1"/>
    </xf>
    <xf numFmtId="7" fontId="17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right" vertical="top" wrapText="1"/>
    </xf>
    <xf numFmtId="0" fontId="18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horizontal="left" vertical="top" wrapText="1"/>
    </xf>
    <xf numFmtId="0" fontId="5" fillId="2" borderId="0" xfId="21" applyFont="1" applyFill="1" applyBorder="1" applyAlignment="1" applyProtection="1">
      <alignment horizontal="left" vertical="top" wrapText="1"/>
      <protection/>
    </xf>
    <xf numFmtId="0" fontId="8" fillId="2" borderId="0" xfId="21" applyFont="1" applyFill="1" applyBorder="1" applyAlignment="1" applyProtection="1">
      <alignment horizontal="left" vertical="top" wrapText="1"/>
      <protection/>
    </xf>
    <xf numFmtId="0" fontId="6" fillId="2" borderId="0" xfId="21" applyFont="1" applyFill="1" applyBorder="1" applyAlignment="1" applyProtection="1">
      <alignment horizontal="left" vertical="top" wrapText="1"/>
      <protection/>
    </xf>
    <xf numFmtId="0" fontId="5" fillId="0" borderId="0" xfId="31" applyFont="1" applyBorder="1" applyAlignment="1">
      <alignment horizontal="left" vertical="top" wrapText="1"/>
      <protection/>
    </xf>
    <xf numFmtId="0" fontId="6" fillId="2" borderId="2" xfId="21" applyFont="1" applyFill="1" applyBorder="1" applyAlignment="1" applyProtection="1">
      <alignment horizontal="left" vertical="top" wrapText="1"/>
      <protection/>
    </xf>
    <xf numFmtId="0" fontId="2" fillId="2" borderId="0" xfId="21" applyFont="1" applyFill="1" applyBorder="1" applyAlignment="1" applyProtection="1">
      <alignment horizontal="left" vertical="top" wrapText="1"/>
      <protection/>
    </xf>
    <xf numFmtId="0" fontId="5" fillId="2" borderId="2" xfId="21" applyFont="1" applyFill="1" applyBorder="1" applyAlignment="1" applyProtection="1">
      <alignment horizontal="left" vertical="top" wrapText="1"/>
      <protection/>
    </xf>
    <xf numFmtId="0" fontId="8" fillId="2" borderId="2" xfId="21" applyFont="1" applyFill="1" applyBorder="1" applyAlignment="1" applyProtection="1">
      <alignment horizontal="left" vertical="top" wrapText="1"/>
      <protection/>
    </xf>
    <xf numFmtId="0" fontId="2" fillId="2" borderId="2" xfId="21" applyFont="1" applyFill="1" applyBorder="1" applyAlignment="1" applyProtection="1">
      <alignment horizontal="left" vertical="top" wrapText="1"/>
      <protection/>
    </xf>
    <xf numFmtId="0" fontId="11" fillId="0" borderId="4" xfId="0" applyFont="1" applyBorder="1" applyAlignment="1">
      <alignment horizontal="center" vertical="center"/>
    </xf>
    <xf numFmtId="0" fontId="2" fillId="3" borderId="9" xfId="21" applyFont="1" applyFill="1" applyBorder="1" applyAlignment="1" applyProtection="1">
      <alignment horizontal="center"/>
      <protection/>
    </xf>
    <xf numFmtId="0" fontId="2" fillId="3" borderId="10" xfId="21" applyFont="1" applyFill="1" applyBorder="1" applyAlignment="1" applyProtection="1">
      <alignment horizontal="center"/>
      <protection/>
    </xf>
    <xf numFmtId="0" fontId="2" fillId="3" borderId="11" xfId="21" applyFont="1" applyFill="1" applyBorder="1" applyAlignment="1" applyProtection="1">
      <alignment horizontal="center"/>
      <protection/>
    </xf>
    <xf numFmtId="0" fontId="2" fillId="3" borderId="2" xfId="21" applyFont="1" applyFill="1" applyBorder="1" applyAlignment="1" applyProtection="1">
      <alignment horizontal="center"/>
      <protection/>
    </xf>
    <xf numFmtId="0" fontId="2" fillId="3" borderId="0" xfId="21" applyFont="1" applyFill="1" applyBorder="1" applyAlignment="1" applyProtection="1">
      <alignment horizontal="center"/>
      <protection/>
    </xf>
    <xf numFmtId="0" fontId="2" fillId="3" borderId="1" xfId="21" applyFont="1" applyFill="1" applyBorder="1" applyAlignment="1" applyProtection="1">
      <alignment horizontal="center"/>
      <protection/>
    </xf>
    <xf numFmtId="0" fontId="2" fillId="3" borderId="3" xfId="21" applyFont="1" applyFill="1" applyBorder="1" applyAlignment="1" applyProtection="1">
      <alignment horizontal="center"/>
      <protection/>
    </xf>
    <xf numFmtId="0" fontId="2" fillId="3" borderId="4" xfId="21" applyFont="1" applyFill="1" applyBorder="1" applyAlignment="1" applyProtection="1">
      <alignment horizontal="center"/>
      <protection/>
    </xf>
    <xf numFmtId="0" fontId="2" fillId="3" borderId="5" xfId="21" applyFont="1" applyFill="1" applyBorder="1" applyAlignment="1" applyProtection="1">
      <alignment horizontal="center"/>
      <protection/>
    </xf>
    <xf numFmtId="0" fontId="15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13" fillId="4" borderId="0" xfId="0" applyFont="1" applyFill="1" applyAlignment="1">
      <alignment horizontal="left" vertical="top" wrapText="1"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13" xfId="20"/>
    <cellStyle name="Normal 11" xfId="21"/>
    <cellStyle name="Millares 5" xfId="22"/>
    <cellStyle name="=C:\WINNT\SYSTEM32\COMMAND.COM" xfId="23"/>
    <cellStyle name="Normal 3 2" xfId="24"/>
    <cellStyle name="Normal 2" xfId="25"/>
    <cellStyle name="Normal 6 7" xfId="26"/>
    <cellStyle name="Normal 2 2" xfId="27"/>
    <cellStyle name="Millares 2 2" xfId="28"/>
    <cellStyle name="Normal 3" xfId="29"/>
    <cellStyle name="Normal 5" xfId="30"/>
    <cellStyle name="Normal 15" xfId="31"/>
    <cellStyle name="Normal 4" xfId="32"/>
    <cellStyle name="Normal 10" xfId="33"/>
    <cellStyle name="Normal 11 2" xfId="34"/>
    <cellStyle name="Normal 2 5 2" xfId="35"/>
    <cellStyle name="Millares 6 2" xfId="36"/>
    <cellStyle name="Normal 11 3" xfId="37"/>
    <cellStyle name="Normal 2 5 3" xfId="38"/>
    <cellStyle name="Millares 6 3" xfId="39"/>
    <cellStyle name="Normal 4 2" xfId="40"/>
    <cellStyle name="Normal 13" xfId="41"/>
    <cellStyle name="Normal 6 3 2 2 3" xfId="42"/>
    <cellStyle name="Moneda 3" xfId="43"/>
    <cellStyle name="Moneda 2 2" xfId="44"/>
    <cellStyle name="Normal 6" xfId="45"/>
    <cellStyle name="Normal 7" xfId="46"/>
    <cellStyle name="Normal 7 4" xfId="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72</xdr:row>
      <xdr:rowOff>0</xdr:rowOff>
    </xdr:from>
    <xdr:to>
      <xdr:col>2</xdr:col>
      <xdr:colOff>781050</xdr:colOff>
      <xdr:row>77</xdr:row>
      <xdr:rowOff>85725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561975" y="13820775"/>
          <a:ext cx="2038350" cy="10382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L.C. Ana Isabel Alcaraz Espino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Jefe de departamento de Recusos Humanos y  Financieros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3</xdr:col>
      <xdr:colOff>257175</xdr:colOff>
      <xdr:row>72</xdr:row>
      <xdr:rowOff>0</xdr:rowOff>
    </xdr:from>
    <xdr:to>
      <xdr:col>7</xdr:col>
      <xdr:colOff>419100</xdr:colOff>
      <xdr:row>77</xdr:row>
      <xdr:rowOff>114300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3038475" y="13820775"/>
          <a:ext cx="2962275" cy="10668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 Sergio Rogelio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Diaz Ceballos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Adminsitrativo</a:t>
          </a:r>
        </a:p>
      </xdr:txBody>
    </xdr:sp>
    <xdr:clientData/>
  </xdr:twoCellAnchor>
  <xdr:twoCellAnchor>
    <xdr:from>
      <xdr:col>7</xdr:col>
      <xdr:colOff>619125</xdr:colOff>
      <xdr:row>72</xdr:row>
      <xdr:rowOff>0</xdr:rowOff>
    </xdr:from>
    <xdr:to>
      <xdr:col>8</xdr:col>
      <xdr:colOff>1724025</xdr:colOff>
      <xdr:row>77</xdr:row>
      <xdr:rowOff>152400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6200775" y="13820775"/>
          <a:ext cx="2743200" cy="11049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Mtra. Olimpia María Azucena Godinez Viveros 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Magistrada presidente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1943100</xdr:colOff>
      <xdr:row>72</xdr:row>
      <xdr:rowOff>0</xdr:rowOff>
    </xdr:from>
    <xdr:to>
      <xdr:col>10</xdr:col>
      <xdr:colOff>323850</xdr:colOff>
      <xdr:row>76</xdr:row>
      <xdr:rowOff>38100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9163050" y="13820775"/>
          <a:ext cx="1809750" cy="8001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Contralor Interno y/o Comisario</a:t>
          </a:r>
        </a:p>
      </xdr:txBody>
    </xdr:sp>
    <xdr:clientData/>
  </xdr:twoCellAnchor>
  <xdr:twoCellAnchor>
    <xdr:from>
      <xdr:col>1</xdr:col>
      <xdr:colOff>514350</xdr:colOff>
      <xdr:row>1</xdr:row>
      <xdr:rowOff>9525</xdr:rowOff>
    </xdr:from>
    <xdr:to>
      <xdr:col>1</xdr:col>
      <xdr:colOff>1143000</xdr:colOff>
      <xdr:row>4</xdr:row>
      <xdr:rowOff>47625</xdr:rowOff>
    </xdr:to>
    <xdr:pic>
      <xdr:nvPicPr>
        <xdr:cNvPr id="6" name="Imagen 7" descr="LOGO TJ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9150" y="200025"/>
          <a:ext cx="628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84"/>
  <sheetViews>
    <sheetView tabSelected="1" workbookViewId="0" topLeftCell="A15">
      <selection activeCell="E26" sqref="E26"/>
    </sheetView>
  </sheetViews>
  <sheetFormatPr defaultColWidth="11.421875" defaultRowHeight="15"/>
  <cols>
    <col min="1" max="1" width="4.57421875" style="0" customWidth="1"/>
    <col min="2" max="2" width="22.7109375" style="0" customWidth="1"/>
    <col min="3" max="3" width="14.421875" style="0" customWidth="1"/>
    <col min="4" max="4" width="14.28125" style="0" customWidth="1"/>
    <col min="5" max="5" width="12.8515625" style="0" customWidth="1"/>
    <col min="6" max="6" width="13.140625" style="0" customWidth="1"/>
    <col min="7" max="7" width="1.7109375" style="0" customWidth="1"/>
    <col min="8" max="8" width="24.57421875" style="0" customWidth="1"/>
    <col min="9" max="9" width="39.421875" style="0" customWidth="1"/>
    <col min="10" max="11" width="12.00390625" style="0" customWidth="1"/>
  </cols>
  <sheetData>
    <row r="1" spans="10:11" ht="15">
      <c r="J1" s="58" t="s">
        <v>60</v>
      </c>
      <c r="K1" s="58"/>
    </row>
    <row r="2" spans="2:11" ht="15">
      <c r="B2" s="59" t="s">
        <v>63</v>
      </c>
      <c r="C2" s="60"/>
      <c r="D2" s="60"/>
      <c r="E2" s="60"/>
      <c r="F2" s="60"/>
      <c r="G2" s="60"/>
      <c r="H2" s="60"/>
      <c r="I2" s="60"/>
      <c r="J2" s="60"/>
      <c r="K2" s="61"/>
    </row>
    <row r="3" spans="2:11" ht="15">
      <c r="B3" s="62" t="s">
        <v>2</v>
      </c>
      <c r="C3" s="63"/>
      <c r="D3" s="63"/>
      <c r="E3" s="63"/>
      <c r="F3" s="63"/>
      <c r="G3" s="63"/>
      <c r="H3" s="63"/>
      <c r="I3" s="63"/>
      <c r="J3" s="63"/>
      <c r="K3" s="64"/>
    </row>
    <row r="4" spans="2:11" ht="15">
      <c r="B4" s="65" t="s">
        <v>64</v>
      </c>
      <c r="C4" s="66"/>
      <c r="D4" s="66"/>
      <c r="E4" s="66"/>
      <c r="F4" s="66"/>
      <c r="G4" s="66"/>
      <c r="H4" s="66"/>
      <c r="I4" s="66"/>
      <c r="J4" s="66"/>
      <c r="K4" s="67"/>
    </row>
    <row r="5" spans="2:11" ht="12.75" customHeight="1">
      <c r="B5" s="31"/>
      <c r="C5" s="32"/>
      <c r="D5" s="32"/>
      <c r="E5" s="33" t="s">
        <v>61</v>
      </c>
      <c r="F5" s="33" t="s">
        <v>59</v>
      </c>
      <c r="G5" s="33"/>
      <c r="H5" s="32"/>
      <c r="I5" s="32"/>
      <c r="J5" s="32"/>
      <c r="K5" s="34"/>
    </row>
    <row r="6" spans="2:11" ht="15">
      <c r="B6" s="57" t="s">
        <v>3</v>
      </c>
      <c r="C6" s="54"/>
      <c r="D6" s="54"/>
      <c r="E6" s="1">
        <v>2020</v>
      </c>
      <c r="F6" s="2">
        <v>2019</v>
      </c>
      <c r="G6" s="2"/>
      <c r="H6" s="54" t="s">
        <v>4</v>
      </c>
      <c r="I6" s="54"/>
      <c r="J6" s="2">
        <v>2020</v>
      </c>
      <c r="K6" s="35">
        <v>2019</v>
      </c>
    </row>
    <row r="7" spans="2:11" ht="15">
      <c r="B7" s="57" t="s">
        <v>5</v>
      </c>
      <c r="C7" s="54"/>
      <c r="D7" s="54"/>
      <c r="E7" s="3"/>
      <c r="F7" s="3"/>
      <c r="G7" s="3"/>
      <c r="H7" s="54" t="s">
        <v>6</v>
      </c>
      <c r="I7" s="54"/>
      <c r="J7" s="3"/>
      <c r="K7" s="4"/>
    </row>
    <row r="8" spans="2:11" ht="15">
      <c r="B8" s="55" t="s">
        <v>7</v>
      </c>
      <c r="C8" s="49"/>
      <c r="D8" s="49"/>
      <c r="E8" s="5">
        <v>17199145.96</v>
      </c>
      <c r="F8" s="5">
        <v>6389800.18</v>
      </c>
      <c r="G8" s="5"/>
      <c r="H8" s="49" t="s">
        <v>8</v>
      </c>
      <c r="I8" s="49"/>
      <c r="J8" s="5">
        <v>3693633.25</v>
      </c>
      <c r="K8" s="6">
        <v>6078692.82</v>
      </c>
    </row>
    <row r="9" spans="2:11" ht="15">
      <c r="B9" s="55" t="s">
        <v>9</v>
      </c>
      <c r="C9" s="49"/>
      <c r="D9" s="49"/>
      <c r="E9" s="5">
        <v>20068</v>
      </c>
      <c r="F9" s="5">
        <v>34356.78</v>
      </c>
      <c r="G9" s="5"/>
      <c r="H9" s="49" t="s">
        <v>10</v>
      </c>
      <c r="I9" s="49"/>
      <c r="J9" s="5">
        <v>0</v>
      </c>
      <c r="K9" s="6">
        <v>0</v>
      </c>
    </row>
    <row r="10" spans="2:11" ht="15">
      <c r="B10" s="55" t="s">
        <v>11</v>
      </c>
      <c r="C10" s="49"/>
      <c r="D10" s="49"/>
      <c r="E10" s="5">
        <v>399</v>
      </c>
      <c r="F10" s="5">
        <v>0</v>
      </c>
      <c r="G10" s="5"/>
      <c r="H10" s="49" t="s">
        <v>12</v>
      </c>
      <c r="I10" s="49"/>
      <c r="J10" s="5">
        <v>0</v>
      </c>
      <c r="K10" s="6">
        <v>0</v>
      </c>
    </row>
    <row r="11" spans="2:11" ht="15">
      <c r="B11" s="55" t="s">
        <v>13</v>
      </c>
      <c r="C11" s="49"/>
      <c r="D11" s="49"/>
      <c r="E11" s="5">
        <v>0</v>
      </c>
      <c r="F11" s="5">
        <v>0</v>
      </c>
      <c r="G11" s="5"/>
      <c r="H11" s="49" t="s">
        <v>14</v>
      </c>
      <c r="I11" s="49"/>
      <c r="J11" s="5">
        <v>0</v>
      </c>
      <c r="K11" s="6">
        <v>0</v>
      </c>
    </row>
    <row r="12" spans="2:11" ht="15">
      <c r="B12" s="55" t="s">
        <v>15</v>
      </c>
      <c r="C12" s="49"/>
      <c r="D12" s="49"/>
      <c r="E12" s="5">
        <v>0</v>
      </c>
      <c r="F12" s="5">
        <v>0</v>
      </c>
      <c r="G12" s="5"/>
      <c r="H12" s="49" t="s">
        <v>16</v>
      </c>
      <c r="I12" s="49"/>
      <c r="J12" s="5">
        <v>0</v>
      </c>
      <c r="K12" s="6">
        <v>0</v>
      </c>
    </row>
    <row r="13" spans="2:11" ht="15">
      <c r="B13" s="55" t="s">
        <v>17</v>
      </c>
      <c r="C13" s="49"/>
      <c r="D13" s="49"/>
      <c r="E13" s="5">
        <v>0</v>
      </c>
      <c r="F13" s="5">
        <v>0</v>
      </c>
      <c r="G13" s="5"/>
      <c r="H13" s="49" t="s">
        <v>18</v>
      </c>
      <c r="I13" s="49"/>
      <c r="J13" s="5">
        <v>0</v>
      </c>
      <c r="K13" s="6">
        <v>0</v>
      </c>
    </row>
    <row r="14" spans="2:11" ht="15">
      <c r="B14" s="55" t="s">
        <v>19</v>
      </c>
      <c r="C14" s="49"/>
      <c r="D14" s="49"/>
      <c r="E14" s="5">
        <v>0</v>
      </c>
      <c r="F14" s="5">
        <v>0</v>
      </c>
      <c r="G14" s="5"/>
      <c r="H14" s="49" t="s">
        <v>20</v>
      </c>
      <c r="I14" s="49"/>
      <c r="J14" s="5">
        <v>0</v>
      </c>
      <c r="K14" s="6">
        <v>0</v>
      </c>
    </row>
    <row r="15" spans="2:11" ht="15">
      <c r="B15" s="7"/>
      <c r="C15" s="8"/>
      <c r="D15" s="27"/>
      <c r="E15" s="9"/>
      <c r="F15" s="9"/>
      <c r="G15" s="9"/>
      <c r="H15" s="49" t="s">
        <v>21</v>
      </c>
      <c r="I15" s="49"/>
      <c r="J15" s="5">
        <v>0</v>
      </c>
      <c r="K15" s="6">
        <v>0</v>
      </c>
    </row>
    <row r="16" spans="2:11" ht="15">
      <c r="B16" s="56" t="s">
        <v>22</v>
      </c>
      <c r="C16" s="50"/>
      <c r="D16" s="50"/>
      <c r="E16" s="10">
        <f>SUM(E8:E14)</f>
        <v>17219612.96</v>
      </c>
      <c r="F16" s="10">
        <f>SUM(F8:F14)</f>
        <v>6424156.96</v>
      </c>
      <c r="G16" s="10"/>
      <c r="H16" s="11"/>
      <c r="I16" s="12"/>
      <c r="J16" s="10">
        <f>SUM(J8:J15)</f>
        <v>3693633.25</v>
      </c>
      <c r="K16" s="16">
        <f>SUM(K8:K15)</f>
        <v>6078692.82</v>
      </c>
    </row>
    <row r="17" spans="2:11" ht="15">
      <c r="B17" s="15"/>
      <c r="C17" s="11"/>
      <c r="D17" s="26"/>
      <c r="E17" s="13"/>
      <c r="F17" s="13"/>
      <c r="G17" s="13"/>
      <c r="H17" s="50" t="s">
        <v>23</v>
      </c>
      <c r="I17" s="50"/>
      <c r="J17" s="10"/>
      <c r="K17" s="16"/>
    </row>
    <row r="18" spans="2:11" ht="15">
      <c r="B18" s="57" t="s">
        <v>24</v>
      </c>
      <c r="C18" s="54"/>
      <c r="D18" s="54"/>
      <c r="E18" s="9"/>
      <c r="F18" s="9"/>
      <c r="G18" s="9"/>
      <c r="H18" s="17"/>
      <c r="I18" s="27"/>
      <c r="J18" s="9"/>
      <c r="K18" s="18"/>
    </row>
    <row r="19" spans="2:11" ht="15">
      <c r="B19" s="55" t="s">
        <v>25</v>
      </c>
      <c r="C19" s="49"/>
      <c r="D19" s="49"/>
      <c r="E19" s="3">
        <v>0</v>
      </c>
      <c r="F19" s="3">
        <v>0</v>
      </c>
      <c r="G19" s="3"/>
      <c r="H19" s="54" t="s">
        <v>26</v>
      </c>
      <c r="I19" s="54"/>
      <c r="J19" s="3"/>
      <c r="K19" s="4"/>
    </row>
    <row r="20" spans="2:11" ht="15">
      <c r="B20" s="55" t="s">
        <v>27</v>
      </c>
      <c r="C20" s="49"/>
      <c r="D20" s="49"/>
      <c r="E20" s="5">
        <v>0</v>
      </c>
      <c r="F20" s="5">
        <v>0</v>
      </c>
      <c r="G20" s="5"/>
      <c r="H20" s="49" t="s">
        <v>28</v>
      </c>
      <c r="I20" s="49"/>
      <c r="J20" s="5">
        <v>0</v>
      </c>
      <c r="K20" s="6">
        <v>0</v>
      </c>
    </row>
    <row r="21" spans="2:11" ht="15">
      <c r="B21" s="55" t="s">
        <v>0</v>
      </c>
      <c r="C21" s="49"/>
      <c r="D21" s="49"/>
      <c r="E21" s="5">
        <v>0</v>
      </c>
      <c r="F21" s="5">
        <v>0</v>
      </c>
      <c r="G21" s="5"/>
      <c r="H21" s="49" t="s">
        <v>29</v>
      </c>
      <c r="I21" s="49"/>
      <c r="J21" s="5">
        <v>0</v>
      </c>
      <c r="K21" s="6">
        <v>0</v>
      </c>
    </row>
    <row r="22" spans="2:11" ht="15">
      <c r="B22" s="55" t="s">
        <v>1</v>
      </c>
      <c r="C22" s="49"/>
      <c r="D22" s="49"/>
      <c r="E22" s="5">
        <v>43616</v>
      </c>
      <c r="F22" s="5">
        <v>5312.58</v>
      </c>
      <c r="G22" s="5"/>
      <c r="H22" s="49" t="s">
        <v>30</v>
      </c>
      <c r="I22" s="49"/>
      <c r="J22" s="5">
        <v>0</v>
      </c>
      <c r="K22" s="6">
        <v>0</v>
      </c>
    </row>
    <row r="23" spans="2:11" ht="15">
      <c r="B23" s="55" t="s">
        <v>31</v>
      </c>
      <c r="C23" s="49"/>
      <c r="D23" s="49"/>
      <c r="E23" s="5">
        <v>0</v>
      </c>
      <c r="F23" s="5">
        <v>0</v>
      </c>
      <c r="G23" s="5"/>
      <c r="H23" s="49" t="s">
        <v>32</v>
      </c>
      <c r="I23" s="49"/>
      <c r="J23" s="5">
        <v>0</v>
      </c>
      <c r="K23" s="6">
        <v>0</v>
      </c>
    </row>
    <row r="24" spans="2:11" ht="15">
      <c r="B24" s="55" t="s">
        <v>33</v>
      </c>
      <c r="C24" s="49"/>
      <c r="D24" s="49"/>
      <c r="E24" s="5">
        <v>0</v>
      </c>
      <c r="F24" s="5">
        <v>-779.18</v>
      </c>
      <c r="G24" s="5"/>
      <c r="H24" s="49" t="s">
        <v>34</v>
      </c>
      <c r="I24" s="49"/>
      <c r="J24" s="5">
        <v>111391.31</v>
      </c>
      <c r="K24" s="6">
        <v>205583.74</v>
      </c>
    </row>
    <row r="25" spans="2:11" ht="15">
      <c r="B25" s="55" t="s">
        <v>35</v>
      </c>
      <c r="C25" s="49"/>
      <c r="D25" s="49"/>
      <c r="E25" s="5">
        <v>0</v>
      </c>
      <c r="F25" s="5">
        <v>0</v>
      </c>
      <c r="G25" s="5"/>
      <c r="H25" s="49" t="s">
        <v>36</v>
      </c>
      <c r="I25" s="49"/>
      <c r="J25" s="5">
        <v>0</v>
      </c>
      <c r="K25" s="6">
        <v>0</v>
      </c>
    </row>
    <row r="26" spans="2:11" ht="15">
      <c r="B26" s="55" t="s">
        <v>37</v>
      </c>
      <c r="C26" s="49"/>
      <c r="D26" s="49"/>
      <c r="E26" s="5">
        <v>0</v>
      </c>
      <c r="F26" s="5">
        <v>0</v>
      </c>
      <c r="G26" s="5"/>
      <c r="H26" s="8"/>
      <c r="I26" s="27"/>
      <c r="J26" s="9"/>
      <c r="K26" s="18"/>
    </row>
    <row r="27" spans="2:11" ht="15" customHeight="1">
      <c r="B27" s="55"/>
      <c r="C27" s="49"/>
      <c r="D27" s="49"/>
      <c r="E27" s="5"/>
      <c r="F27" s="5"/>
      <c r="G27" s="5"/>
      <c r="H27" s="50" t="s">
        <v>38</v>
      </c>
      <c r="I27" s="50"/>
      <c r="J27" s="10">
        <f>SUM(J20:J25)</f>
        <v>111391.31</v>
      </c>
      <c r="K27" s="16">
        <f>SUM(K20:K25)</f>
        <v>205583.74</v>
      </c>
    </row>
    <row r="28" spans="2:11" ht="15">
      <c r="B28" s="55" t="s">
        <v>39</v>
      </c>
      <c r="C28" s="49"/>
      <c r="D28" s="49"/>
      <c r="E28" s="5">
        <v>0</v>
      </c>
      <c r="F28" s="5">
        <v>0</v>
      </c>
      <c r="G28" s="5"/>
      <c r="H28" s="28"/>
      <c r="I28" s="28"/>
      <c r="J28" s="10"/>
      <c r="K28" s="16"/>
    </row>
    <row r="29" spans="2:11" ht="15">
      <c r="B29" s="55"/>
      <c r="C29" s="49"/>
      <c r="D29" s="49"/>
      <c r="E29" s="5"/>
      <c r="F29" s="5"/>
      <c r="G29" s="5"/>
      <c r="H29" s="51" t="s">
        <v>40</v>
      </c>
      <c r="I29" s="51"/>
      <c r="J29" s="13">
        <f>+J16+J27</f>
        <v>3805024.56</v>
      </c>
      <c r="K29" s="14">
        <f>+K16+K27</f>
        <v>6284276.5600000005</v>
      </c>
    </row>
    <row r="30" spans="2:11" ht="15">
      <c r="B30" s="56" t="s">
        <v>41</v>
      </c>
      <c r="C30" s="50"/>
      <c r="D30" s="50"/>
      <c r="E30" s="13">
        <f>SUM(E19:E28)</f>
        <v>43616</v>
      </c>
      <c r="F30" s="13">
        <f>SUM(F19:F28)</f>
        <v>4533.4</v>
      </c>
      <c r="G30" s="13"/>
      <c r="H30" s="51"/>
      <c r="I30" s="51"/>
      <c r="J30" s="10"/>
      <c r="K30" s="16"/>
    </row>
    <row r="31" spans="2:11" ht="15">
      <c r="B31" s="19"/>
      <c r="C31" s="20"/>
      <c r="D31" s="20"/>
      <c r="E31" s="10"/>
      <c r="F31" s="10"/>
      <c r="G31" s="10"/>
      <c r="H31" s="11"/>
      <c r="I31" s="30"/>
      <c r="J31" s="13"/>
      <c r="K31" s="14"/>
    </row>
    <row r="32" spans="2:11" ht="15">
      <c r="B32" s="7"/>
      <c r="C32" s="8"/>
      <c r="D32" s="11"/>
      <c r="E32" s="9"/>
      <c r="F32" s="9"/>
      <c r="G32" s="9"/>
      <c r="H32" s="54" t="s">
        <v>42</v>
      </c>
      <c r="I32" s="54"/>
      <c r="J32" s="9"/>
      <c r="K32" s="18"/>
    </row>
    <row r="33" spans="2:11" ht="15">
      <c r="B33" s="53" t="s">
        <v>43</v>
      </c>
      <c r="C33" s="51"/>
      <c r="D33" s="51"/>
      <c r="E33" s="10">
        <f>+E16+E30</f>
        <v>17263228.96</v>
      </c>
      <c r="F33" s="10">
        <f>+F16+F30</f>
        <v>6428690.36</v>
      </c>
      <c r="G33" s="10"/>
      <c r="H33" s="11"/>
      <c r="I33" s="30"/>
      <c r="J33" s="9"/>
      <c r="K33" s="18"/>
    </row>
    <row r="34" spans="2:11" ht="15">
      <c r="B34" s="7"/>
      <c r="C34" s="8"/>
      <c r="D34" s="8"/>
      <c r="E34" s="9"/>
      <c r="F34" s="9"/>
      <c r="G34" s="9"/>
      <c r="H34" s="51" t="s">
        <v>44</v>
      </c>
      <c r="I34" s="51"/>
      <c r="J34" s="10">
        <f>SUM(J35:J37)</f>
        <v>0</v>
      </c>
      <c r="K34" s="16">
        <f>SUM(K35:K37)</f>
        <v>0</v>
      </c>
    </row>
    <row r="35" spans="2:11" ht="15">
      <c r="B35" s="7"/>
      <c r="C35" s="8"/>
      <c r="D35" s="8"/>
      <c r="E35" s="9"/>
      <c r="F35" s="9"/>
      <c r="G35" s="9"/>
      <c r="H35" s="49" t="s">
        <v>45</v>
      </c>
      <c r="I35" s="49"/>
      <c r="J35" s="5">
        <v>0</v>
      </c>
      <c r="K35" s="6">
        <v>0</v>
      </c>
    </row>
    <row r="36" spans="2:11" ht="15">
      <c r="B36" s="7"/>
      <c r="C36" s="8"/>
      <c r="D36" s="21"/>
      <c r="E36" s="21"/>
      <c r="F36" s="9"/>
      <c r="G36" s="9"/>
      <c r="H36" s="49" t="s">
        <v>46</v>
      </c>
      <c r="I36" s="49"/>
      <c r="J36" s="5">
        <v>0</v>
      </c>
      <c r="K36" s="6">
        <v>0</v>
      </c>
    </row>
    <row r="37" spans="2:11" ht="15">
      <c r="B37" s="7"/>
      <c r="C37" s="8"/>
      <c r="D37" s="21"/>
      <c r="E37" s="21"/>
      <c r="F37" s="9"/>
      <c r="G37" s="9"/>
      <c r="H37" s="49" t="s">
        <v>47</v>
      </c>
      <c r="I37" s="49"/>
      <c r="J37" s="5">
        <v>0</v>
      </c>
      <c r="K37" s="6">
        <v>0</v>
      </c>
    </row>
    <row r="38" spans="2:11" ht="15">
      <c r="B38" s="7"/>
      <c r="C38" s="8"/>
      <c r="D38" s="21"/>
      <c r="E38" s="21"/>
      <c r="F38" s="9"/>
      <c r="G38" s="9"/>
      <c r="H38" s="8"/>
      <c r="I38" s="22"/>
      <c r="J38" s="9"/>
      <c r="K38" s="18"/>
    </row>
    <row r="39" spans="2:11" ht="15">
      <c r="B39" s="7"/>
      <c r="C39" s="8"/>
      <c r="D39" s="21"/>
      <c r="E39" s="21"/>
      <c r="F39" s="9"/>
      <c r="G39" s="9"/>
      <c r="H39" s="51" t="s">
        <v>48</v>
      </c>
      <c r="I39" s="51"/>
      <c r="J39" s="10">
        <f>SUM(J40:J44)</f>
        <v>13458204.4</v>
      </c>
      <c r="K39" s="16">
        <f>SUM(K40:K44)</f>
        <v>144413.69</v>
      </c>
    </row>
    <row r="40" spans="2:13" ht="15">
      <c r="B40" s="7"/>
      <c r="C40" s="8"/>
      <c r="D40" s="21"/>
      <c r="E40" s="21"/>
      <c r="F40" s="9"/>
      <c r="G40" s="9"/>
      <c r="H40" s="49" t="s">
        <v>49</v>
      </c>
      <c r="I40" s="49"/>
      <c r="J40" s="5">
        <v>13313790.6</v>
      </c>
      <c r="K40" s="6">
        <v>-103988.31</v>
      </c>
      <c r="M40" s="38"/>
    </row>
    <row r="41" spans="2:11" ht="15">
      <c r="B41" s="7"/>
      <c r="C41" s="8"/>
      <c r="D41" s="21"/>
      <c r="E41" s="21"/>
      <c r="F41" s="9"/>
      <c r="G41" s="9"/>
      <c r="H41" s="49" t="s">
        <v>50</v>
      </c>
      <c r="I41" s="49"/>
      <c r="J41" s="5">
        <v>144413.8</v>
      </c>
      <c r="K41" s="6">
        <v>257461</v>
      </c>
    </row>
    <row r="42" spans="2:11" ht="15">
      <c r="B42" s="7"/>
      <c r="C42" s="8"/>
      <c r="D42" s="21"/>
      <c r="E42" s="21"/>
      <c r="F42" s="9"/>
      <c r="G42" s="9"/>
      <c r="H42" s="49" t="s">
        <v>51</v>
      </c>
      <c r="I42" s="49"/>
      <c r="J42" s="5">
        <v>0</v>
      </c>
      <c r="K42" s="6">
        <v>0</v>
      </c>
    </row>
    <row r="43" spans="2:11" ht="15">
      <c r="B43" s="7"/>
      <c r="C43" s="8"/>
      <c r="D43" s="8"/>
      <c r="E43" s="9"/>
      <c r="F43" s="9"/>
      <c r="G43" s="9"/>
      <c r="H43" s="49" t="s">
        <v>52</v>
      </c>
      <c r="I43" s="49"/>
      <c r="J43" s="5">
        <v>0</v>
      </c>
      <c r="K43" s="6">
        <v>0</v>
      </c>
    </row>
    <row r="44" spans="2:11" ht="15">
      <c r="B44" s="7"/>
      <c r="C44" s="8"/>
      <c r="D44" s="8"/>
      <c r="E44" s="9"/>
      <c r="F44" s="9"/>
      <c r="G44" s="9"/>
      <c r="H44" s="49" t="s">
        <v>53</v>
      </c>
      <c r="I44" s="49"/>
      <c r="J44" s="5">
        <v>0</v>
      </c>
      <c r="K44" s="6">
        <v>-9059</v>
      </c>
    </row>
    <row r="45" spans="2:11" ht="15">
      <c r="B45" s="7"/>
      <c r="C45" s="8"/>
      <c r="D45" s="8"/>
      <c r="E45" s="9"/>
      <c r="F45" s="9"/>
      <c r="G45" s="9"/>
      <c r="H45" s="8"/>
      <c r="I45" s="22"/>
      <c r="J45" s="9"/>
      <c r="K45" s="18"/>
    </row>
    <row r="46" spans="2:11" ht="15">
      <c r="B46" s="7"/>
      <c r="C46" s="8"/>
      <c r="D46" s="8"/>
      <c r="E46" s="9"/>
      <c r="F46" s="9"/>
      <c r="G46" s="9"/>
      <c r="H46" s="51" t="s">
        <v>54</v>
      </c>
      <c r="I46" s="51"/>
      <c r="J46" s="10">
        <f>SUM(J47:J48)</f>
        <v>0</v>
      </c>
      <c r="K46" s="16">
        <f>SUM(K47:K48)</f>
        <v>0</v>
      </c>
    </row>
    <row r="47" spans="2:11" ht="15">
      <c r="B47" s="7"/>
      <c r="C47" s="8"/>
      <c r="D47" s="8"/>
      <c r="E47" s="9"/>
      <c r="F47" s="9"/>
      <c r="G47" s="9"/>
      <c r="H47" s="49" t="s">
        <v>55</v>
      </c>
      <c r="I47" s="49"/>
      <c r="J47" s="5">
        <v>0</v>
      </c>
      <c r="K47" s="6">
        <v>0</v>
      </c>
    </row>
    <row r="48" spans="2:11" ht="15">
      <c r="B48" s="7"/>
      <c r="C48" s="8"/>
      <c r="D48" s="8"/>
      <c r="E48" s="9"/>
      <c r="F48" s="9"/>
      <c r="G48" s="9"/>
      <c r="H48" s="49" t="s">
        <v>56</v>
      </c>
      <c r="I48" s="49"/>
      <c r="J48" s="5">
        <v>0</v>
      </c>
      <c r="K48" s="6">
        <v>0</v>
      </c>
    </row>
    <row r="49" spans="2:11" ht="15">
      <c r="B49" s="7"/>
      <c r="C49" s="8"/>
      <c r="D49" s="8"/>
      <c r="E49" s="9"/>
      <c r="F49" s="9"/>
      <c r="G49" s="9"/>
      <c r="H49" s="8"/>
      <c r="I49" s="29"/>
      <c r="J49" s="9"/>
      <c r="K49" s="18"/>
    </row>
    <row r="50" spans="2:12" ht="15">
      <c r="B50" s="7"/>
      <c r="C50" s="8"/>
      <c r="D50" s="8"/>
      <c r="E50" s="9"/>
      <c r="F50" s="9"/>
      <c r="G50" s="9"/>
      <c r="H50" s="50" t="s">
        <v>57</v>
      </c>
      <c r="I50" s="50"/>
      <c r="J50" s="10">
        <f>+J34+J39+J46</f>
        <v>13458204.4</v>
      </c>
      <c r="K50" s="16">
        <f>+K34+K39+K46</f>
        <v>144413.69</v>
      </c>
      <c r="L50" s="37"/>
    </row>
    <row r="51" spans="2:11" ht="15">
      <c r="B51" s="7"/>
      <c r="C51" s="8"/>
      <c r="D51" s="8"/>
      <c r="E51" s="9"/>
      <c r="F51" s="9"/>
      <c r="G51" s="9"/>
      <c r="H51" s="8"/>
      <c r="I51" s="22"/>
      <c r="J51" s="9"/>
      <c r="K51" s="18"/>
    </row>
    <row r="52" spans="2:11" ht="15">
      <c r="B52" s="7"/>
      <c r="C52" s="8"/>
      <c r="D52" s="8"/>
      <c r="E52" s="9"/>
      <c r="F52" s="9"/>
      <c r="G52" s="9"/>
      <c r="H52" s="51" t="s">
        <v>58</v>
      </c>
      <c r="I52" s="51"/>
      <c r="J52" s="10">
        <f>+J29+J50</f>
        <v>17263228.96</v>
      </c>
      <c r="K52" s="16">
        <f>+K29+K50</f>
        <v>6428690.250000001</v>
      </c>
    </row>
    <row r="53" spans="2:11" ht="15">
      <c r="B53" s="23"/>
      <c r="C53" s="24"/>
      <c r="D53" s="24"/>
      <c r="E53" s="24"/>
      <c r="F53" s="24"/>
      <c r="G53" s="24"/>
      <c r="H53" s="24"/>
      <c r="I53" s="24"/>
      <c r="J53" s="24"/>
      <c r="K53" s="25"/>
    </row>
    <row r="54" spans="2:10" ht="15">
      <c r="B54" s="52" t="s">
        <v>62</v>
      </c>
      <c r="C54" s="52"/>
      <c r="D54" s="52"/>
      <c r="E54" s="52"/>
      <c r="F54" s="52"/>
      <c r="G54" s="52"/>
      <c r="H54" s="52"/>
      <c r="I54" s="52"/>
      <c r="J54" s="52"/>
    </row>
    <row r="55" spans="2:10" ht="15">
      <c r="B55" s="39"/>
      <c r="C55" s="39"/>
      <c r="D55" s="39"/>
      <c r="E55" s="39"/>
      <c r="F55" s="39"/>
      <c r="G55" s="39"/>
      <c r="H55" s="39"/>
      <c r="I55" s="39"/>
      <c r="J55" s="39"/>
    </row>
    <row r="56" spans="2:12" ht="15" customHeight="1">
      <c r="B56" s="70" t="s">
        <v>65</v>
      </c>
      <c r="C56" s="70"/>
      <c r="D56" s="70"/>
      <c r="E56" s="40"/>
      <c r="F56" s="40"/>
      <c r="G56" s="39"/>
      <c r="H56" s="70" t="s">
        <v>66</v>
      </c>
      <c r="I56" s="70"/>
      <c r="J56" s="40"/>
      <c r="K56" s="40"/>
      <c r="L56" s="40"/>
    </row>
    <row r="57" spans="2:11" ht="12.75" customHeight="1">
      <c r="B57" s="41"/>
      <c r="C57" s="41"/>
      <c r="D57" s="41"/>
      <c r="E57" s="46">
        <v>2020</v>
      </c>
      <c r="F57" s="47">
        <v>2019</v>
      </c>
      <c r="G57" s="39"/>
      <c r="H57" s="39"/>
      <c r="I57" s="39"/>
      <c r="J57" s="46">
        <v>2020</v>
      </c>
      <c r="K57" s="47">
        <v>2019</v>
      </c>
    </row>
    <row r="58" spans="2:10" ht="14.25" customHeight="1">
      <c r="B58" s="69" t="s">
        <v>67</v>
      </c>
      <c r="C58" s="69"/>
      <c r="D58" s="69"/>
      <c r="E58" s="42">
        <v>0</v>
      </c>
      <c r="F58" s="43">
        <v>0</v>
      </c>
      <c r="G58" s="39"/>
      <c r="H58" s="69" t="s">
        <v>77</v>
      </c>
      <c r="I58" s="69"/>
      <c r="J58" s="39"/>
    </row>
    <row r="59" spans="2:11" ht="14.25" customHeight="1">
      <c r="B59" s="68" t="s">
        <v>68</v>
      </c>
      <c r="C59" s="68"/>
      <c r="D59" s="68"/>
      <c r="E59" s="44">
        <v>0</v>
      </c>
      <c r="F59" s="45">
        <v>0</v>
      </c>
      <c r="G59" s="39"/>
      <c r="H59" s="68" t="s">
        <v>78</v>
      </c>
      <c r="I59" s="68"/>
      <c r="J59" s="44">
        <v>100896900</v>
      </c>
      <c r="K59" s="45">
        <v>78989300</v>
      </c>
    </row>
    <row r="60" spans="2:11" ht="14.25" customHeight="1">
      <c r="B60" s="68" t="s">
        <v>69</v>
      </c>
      <c r="C60" s="68"/>
      <c r="D60" s="68"/>
      <c r="E60" s="44">
        <v>0</v>
      </c>
      <c r="F60" s="45">
        <v>0</v>
      </c>
      <c r="G60" s="39"/>
      <c r="H60" s="68" t="s">
        <v>79</v>
      </c>
      <c r="I60" s="68"/>
      <c r="J60" s="44">
        <v>54222263.18</v>
      </c>
      <c r="K60" s="45">
        <v>5013489.8</v>
      </c>
    </row>
    <row r="61" spans="2:11" ht="14.25" customHeight="1">
      <c r="B61" s="68" t="s">
        <v>70</v>
      </c>
      <c r="C61" s="68"/>
      <c r="D61" s="68"/>
      <c r="E61" s="44">
        <v>658884648.27</v>
      </c>
      <c r="F61" s="45">
        <v>658842403.27</v>
      </c>
      <c r="G61" s="39"/>
      <c r="H61" s="68" t="s">
        <v>80</v>
      </c>
      <c r="I61" s="68"/>
      <c r="J61" s="44">
        <v>79486.33</v>
      </c>
      <c r="K61" s="45">
        <v>767415.97</v>
      </c>
    </row>
    <row r="62" spans="2:11" ht="14.25" customHeight="1">
      <c r="B62" s="68" t="s">
        <v>71</v>
      </c>
      <c r="C62" s="68"/>
      <c r="D62" s="68"/>
      <c r="E62" s="44">
        <v>658884648.27</v>
      </c>
      <c r="F62" s="45">
        <v>658842403.27</v>
      </c>
      <c r="G62" s="39"/>
      <c r="H62" s="68" t="s">
        <v>81</v>
      </c>
      <c r="I62" s="68"/>
      <c r="J62" s="44">
        <v>46754123.15</v>
      </c>
      <c r="K62" s="45">
        <v>74743226.17</v>
      </c>
    </row>
    <row r="63" spans="2:11" ht="18.75" customHeight="1">
      <c r="B63" s="68" t="s">
        <v>72</v>
      </c>
      <c r="C63" s="68"/>
      <c r="D63" s="68"/>
      <c r="E63" s="44">
        <v>0</v>
      </c>
      <c r="F63" s="45">
        <v>0</v>
      </c>
      <c r="G63" s="39"/>
      <c r="H63" s="68" t="s">
        <v>82</v>
      </c>
      <c r="I63" s="68"/>
      <c r="J63" s="44">
        <v>46754123.15</v>
      </c>
      <c r="K63" s="45">
        <v>74743225.82</v>
      </c>
    </row>
    <row r="64" spans="2:11" ht="18" customHeight="1">
      <c r="B64" s="68" t="s">
        <v>73</v>
      </c>
      <c r="C64" s="68"/>
      <c r="D64" s="68"/>
      <c r="E64" s="44">
        <v>0</v>
      </c>
      <c r="F64" s="45">
        <v>0</v>
      </c>
      <c r="G64" s="39"/>
      <c r="H64" s="69" t="s">
        <v>83</v>
      </c>
      <c r="I64" s="69"/>
      <c r="J64" s="48"/>
      <c r="K64" s="48"/>
    </row>
    <row r="65" spans="2:11" ht="14.25" customHeight="1">
      <c r="B65" s="69" t="s">
        <v>74</v>
      </c>
      <c r="C65" s="69"/>
      <c r="D65" s="69"/>
      <c r="E65" s="42">
        <v>0</v>
      </c>
      <c r="F65" s="43">
        <v>0</v>
      </c>
      <c r="G65" s="39"/>
      <c r="H65" s="68" t="s">
        <v>84</v>
      </c>
      <c r="I65" s="68"/>
      <c r="J65" s="44">
        <v>100896900</v>
      </c>
      <c r="K65" s="45">
        <v>78989300</v>
      </c>
    </row>
    <row r="66" spans="2:11" ht="14.25" customHeight="1">
      <c r="B66" s="68" t="s">
        <v>75</v>
      </c>
      <c r="C66" s="68"/>
      <c r="D66" s="68"/>
      <c r="E66" s="44">
        <v>29556419.73</v>
      </c>
      <c r="F66" s="45">
        <v>29556419.73</v>
      </c>
      <c r="G66" s="39"/>
      <c r="H66" s="68" t="s">
        <v>85</v>
      </c>
      <c r="I66" s="68"/>
      <c r="J66" s="44">
        <v>67496976.27</v>
      </c>
      <c r="K66" s="45">
        <v>4909629.63</v>
      </c>
    </row>
    <row r="67" spans="2:11" ht="14.25" customHeight="1">
      <c r="B67" s="68" t="s">
        <v>76</v>
      </c>
      <c r="C67" s="68"/>
      <c r="D67" s="68"/>
      <c r="E67" s="44">
        <v>29556419.73</v>
      </c>
      <c r="F67" s="45">
        <v>29556419.73</v>
      </c>
      <c r="G67" s="39"/>
      <c r="H67" s="68" t="s">
        <v>86</v>
      </c>
      <c r="I67" s="68"/>
      <c r="J67" s="44">
        <v>79486.33</v>
      </c>
      <c r="K67" s="45">
        <v>767415.97</v>
      </c>
    </row>
    <row r="68" spans="2:11" ht="18" customHeight="1">
      <c r="B68" s="39"/>
      <c r="C68" s="39"/>
      <c r="D68" s="39"/>
      <c r="E68" s="39"/>
      <c r="F68" s="39"/>
      <c r="G68" s="39"/>
      <c r="H68" s="68" t="s">
        <v>87</v>
      </c>
      <c r="I68" s="68"/>
      <c r="J68" s="44">
        <v>33479410.06</v>
      </c>
      <c r="K68" s="45">
        <v>74847086.34</v>
      </c>
    </row>
    <row r="69" spans="2:11" ht="18" customHeight="1">
      <c r="B69" s="39"/>
      <c r="C69" s="39"/>
      <c r="D69" s="39"/>
      <c r="E69" s="39"/>
      <c r="F69" s="39"/>
      <c r="G69" s="39"/>
      <c r="H69" s="68" t="s">
        <v>88</v>
      </c>
      <c r="I69" s="68"/>
      <c r="J69" s="44">
        <v>33479410.06</v>
      </c>
      <c r="K69" s="45">
        <v>74847086.34</v>
      </c>
    </row>
    <row r="70" spans="2:11" ht="18" customHeight="1">
      <c r="B70" s="39"/>
      <c r="C70" s="39"/>
      <c r="D70" s="39"/>
      <c r="E70" s="39"/>
      <c r="F70" s="39"/>
      <c r="G70" s="39"/>
      <c r="H70" s="68" t="s">
        <v>89</v>
      </c>
      <c r="I70" s="68"/>
      <c r="J70" s="44">
        <v>31994830.2</v>
      </c>
      <c r="K70" s="45">
        <v>74019073.94</v>
      </c>
    </row>
    <row r="71" spans="2:11" ht="18" customHeight="1">
      <c r="B71" s="39"/>
      <c r="C71" s="39"/>
      <c r="D71" s="39"/>
      <c r="E71" s="39"/>
      <c r="F71" s="39"/>
      <c r="G71" s="39"/>
      <c r="H71" s="68" t="s">
        <v>90</v>
      </c>
      <c r="I71" s="68"/>
      <c r="J71" s="44">
        <v>31994830.2</v>
      </c>
      <c r="K71" s="45">
        <v>74019072.94</v>
      </c>
    </row>
    <row r="72" spans="2:10" ht="15">
      <c r="B72" s="39"/>
      <c r="C72" s="39"/>
      <c r="D72" s="39"/>
      <c r="E72" s="39"/>
      <c r="F72" s="39"/>
      <c r="G72" s="39"/>
      <c r="H72" s="39"/>
      <c r="I72" s="39"/>
      <c r="J72" s="39"/>
    </row>
    <row r="78" spans="2:9" ht="15">
      <c r="B78" s="36"/>
      <c r="C78" s="36"/>
      <c r="D78" s="36"/>
      <c r="E78" s="36"/>
      <c r="F78" s="36"/>
      <c r="G78" s="36"/>
      <c r="H78" s="36"/>
      <c r="I78" s="36"/>
    </row>
    <row r="84" spans="2:9" ht="15">
      <c r="B84" s="36"/>
      <c r="C84" s="36"/>
      <c r="D84" s="36"/>
      <c r="E84" s="36"/>
      <c r="F84" s="36"/>
      <c r="G84" s="36"/>
      <c r="H84" s="36"/>
      <c r="I84" s="36"/>
    </row>
  </sheetData>
  <mergeCells count="92">
    <mergeCell ref="H68:I68"/>
    <mergeCell ref="H69:I69"/>
    <mergeCell ref="H70:I70"/>
    <mergeCell ref="H71:I71"/>
    <mergeCell ref="B65:D65"/>
    <mergeCell ref="B66:D66"/>
    <mergeCell ref="B67:D67"/>
    <mergeCell ref="H66:I66"/>
    <mergeCell ref="H67:I67"/>
    <mergeCell ref="B56:D56"/>
    <mergeCell ref="H56:I56"/>
    <mergeCell ref="H58:I58"/>
    <mergeCell ref="H59:I59"/>
    <mergeCell ref="H60:I60"/>
    <mergeCell ref="B60:D60"/>
    <mergeCell ref="H61:I61"/>
    <mergeCell ref="H62:I62"/>
    <mergeCell ref="H63:I63"/>
    <mergeCell ref="H64:I64"/>
    <mergeCell ref="H65:I65"/>
    <mergeCell ref="B61:D61"/>
    <mergeCell ref="B62:D62"/>
    <mergeCell ref="B63:D63"/>
    <mergeCell ref="B64:D64"/>
    <mergeCell ref="B58:D58"/>
    <mergeCell ref="B59:D59"/>
    <mergeCell ref="J1:K1"/>
    <mergeCell ref="B2:K2"/>
    <mergeCell ref="B3:K3"/>
    <mergeCell ref="B4:K4"/>
    <mergeCell ref="B6:D6"/>
    <mergeCell ref="H6:I6"/>
    <mergeCell ref="B7:D7"/>
    <mergeCell ref="H7:I7"/>
    <mergeCell ref="B8:D8"/>
    <mergeCell ref="H8:I8"/>
    <mergeCell ref="B9:D9"/>
    <mergeCell ref="H9:I9"/>
    <mergeCell ref="B16:D16"/>
    <mergeCell ref="B10:D10"/>
    <mergeCell ref="H10:I10"/>
    <mergeCell ref="B11:D11"/>
    <mergeCell ref="H11:I11"/>
    <mergeCell ref="B12:D12"/>
    <mergeCell ref="H12:I12"/>
    <mergeCell ref="B13:D13"/>
    <mergeCell ref="H13:I13"/>
    <mergeCell ref="B14:D14"/>
    <mergeCell ref="H14:I14"/>
    <mergeCell ref="H15:I15"/>
    <mergeCell ref="H17:I17"/>
    <mergeCell ref="B18:D18"/>
    <mergeCell ref="B19:D19"/>
    <mergeCell ref="H19:I19"/>
    <mergeCell ref="B20:D20"/>
    <mergeCell ref="H20:I20"/>
    <mergeCell ref="B21:D21"/>
    <mergeCell ref="H21:I21"/>
    <mergeCell ref="B22:D22"/>
    <mergeCell ref="H22:I22"/>
    <mergeCell ref="B23:D23"/>
    <mergeCell ref="H23:I23"/>
    <mergeCell ref="H32:I32"/>
    <mergeCell ref="B24:D24"/>
    <mergeCell ref="H24:I24"/>
    <mergeCell ref="B25:D25"/>
    <mergeCell ref="H25:I25"/>
    <mergeCell ref="B26:D26"/>
    <mergeCell ref="B27:D27"/>
    <mergeCell ref="H27:I27"/>
    <mergeCell ref="B28:D28"/>
    <mergeCell ref="B29:D29"/>
    <mergeCell ref="H29:I29"/>
    <mergeCell ref="B30:D30"/>
    <mergeCell ref="H30:I30"/>
    <mergeCell ref="H46:I46"/>
    <mergeCell ref="B33:D33"/>
    <mergeCell ref="H34:I34"/>
    <mergeCell ref="H35:I35"/>
    <mergeCell ref="H36:I36"/>
    <mergeCell ref="H37:I37"/>
    <mergeCell ref="H39:I39"/>
    <mergeCell ref="H40:I40"/>
    <mergeCell ref="H41:I41"/>
    <mergeCell ref="H42:I42"/>
    <mergeCell ref="H43:I43"/>
    <mergeCell ref="H44:I44"/>
    <mergeCell ref="H47:I47"/>
    <mergeCell ref="H48:I48"/>
    <mergeCell ref="H50:I50"/>
    <mergeCell ref="H52:I52"/>
    <mergeCell ref="B54:J54"/>
  </mergeCells>
  <printOptions/>
  <pageMargins left="0.31496062992125984" right="0.31496062992125984" top="0.35433070866141736" bottom="0.35433070866141736" header="0" footer="0"/>
  <pageSetup fitToHeight="1" fitToWidth="1"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SERGIO</cp:lastModifiedBy>
  <cp:lastPrinted>2020-09-01T17:01:14Z</cp:lastPrinted>
  <dcterms:created xsi:type="dcterms:W3CDTF">2018-10-31T19:27:45Z</dcterms:created>
  <dcterms:modified xsi:type="dcterms:W3CDTF">2020-09-01T17:01:48Z</dcterms:modified>
  <cp:category/>
  <cp:version/>
  <cp:contentType/>
  <cp:contentStatus/>
</cp:coreProperties>
</file>