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2" sheetId="1" r:id="rId1"/>
    <sheet name="2013" sheetId="2" r:id="rId2"/>
    <sheet name="2014 " sheetId="3" r:id="rId3"/>
    <sheet name="2015" sheetId="4" r:id="rId4"/>
    <sheet name="2016" sheetId="5" r:id="rId5"/>
  </sheets>
  <definedNames>
    <definedName name="_xlnm.Print_Titles" localSheetId="1">'2013'!$3:$4</definedName>
    <definedName name="_xlnm.Print_Titles" localSheetId="2">'2014 '!$3:$4</definedName>
  </definedNames>
  <calcPr fullCalcOnLoad="1"/>
</workbook>
</file>

<file path=xl/sharedStrings.xml><?xml version="1.0" encoding="utf-8"?>
<sst xmlns="http://schemas.openxmlformats.org/spreadsheetml/2006/main" count="415" uniqueCount="118">
  <si>
    <t>CONCEPTO</t>
  </si>
  <si>
    <t>TOTAL</t>
  </si>
  <si>
    <t>SECRETARIA DE SEGURIDAD PUBLICA Y PROTECCION CIVIL</t>
  </si>
  <si>
    <t>PARTIDA PPTAL</t>
  </si>
  <si>
    <t>EJERCIDO  ENERO</t>
  </si>
  <si>
    <t>EJERCIDO  FEBRERO</t>
  </si>
  <si>
    <t>EJERCIDO  ABRIL</t>
  </si>
  <si>
    <t>EJERCIDO  MAYO</t>
  </si>
  <si>
    <t>EJERCIDO  JUNIO</t>
  </si>
  <si>
    <t>EJERCIDO  JULIO</t>
  </si>
  <si>
    <t>EJERCIDO  AGOSTO</t>
  </si>
  <si>
    <t>EJERCIDO  SEPTIEMBRE</t>
  </si>
  <si>
    <t>EJERCIDO  OCTUBRE</t>
  </si>
  <si>
    <t>EJERCIDO  NOVIEMBRE</t>
  </si>
  <si>
    <t>MATER.,UTILES Y EQ. MEN. DE TEC. D/INF. Y COMUN.</t>
  </si>
  <si>
    <t xml:space="preserve">PRODUCTOS ALIMENTICIOS P/EL PERSONAL </t>
  </si>
  <si>
    <t>PRODUCTOS ALIMENTICIOS P/ANIMALES</t>
  </si>
  <si>
    <t>MATERIALES COMPLEMENTARIOS</t>
  </si>
  <si>
    <t>OTROS MATER. Y ARTICULOS DE CONSTRUC. Y REPAR.</t>
  </si>
  <si>
    <t>MEDICINAS Y PRODUCTOS FARMACEUTICOS</t>
  </si>
  <si>
    <t>COMBUSTIBLES, LUBRICANTES Y ADITIVOS</t>
  </si>
  <si>
    <t>REFACCIONESY ACSESORIOS PARA EQ. DE TRANSP.</t>
  </si>
  <si>
    <t>GAS</t>
  </si>
  <si>
    <t>MANTENIMIENTO Y CONSERV. DE VEHICULOS</t>
  </si>
  <si>
    <t>PASAJES Y VIATICOS DE SEGURIDAD PUBLICA</t>
  </si>
  <si>
    <t>EJERCIDO  DICIEMBRE</t>
  </si>
  <si>
    <t>EJERCIDO  MARZO</t>
  </si>
  <si>
    <t>EJERCIDO 2012</t>
  </si>
  <si>
    <t>ARTICULOS METALICOS P/CONSTRUCCION</t>
  </si>
  <si>
    <t>INSTALACION,REPARACION Y MANTTO.</t>
  </si>
  <si>
    <t>OTROS ARRENDAMIENTOS</t>
  </si>
  <si>
    <t>REFAC. Y ACCESORIOS MEN. D/MOBIL. Y EQUIPO</t>
  </si>
  <si>
    <t>MATER., UTILES Y EQUIPO MEN. D/OFICINA</t>
  </si>
  <si>
    <t>SERVICIOS DE JARDINERIA Y FUMIGACION</t>
  </si>
  <si>
    <t>MATERIAL IMPRESO EN INFORM. DIGITAL</t>
  </si>
  <si>
    <t>PRENDAS DE SEG. Y PROT. PERSONAL</t>
  </si>
  <si>
    <t>SERVICIO DE DISEÑO ARQUIT. E INGENIERIA</t>
  </si>
  <si>
    <t>HERRAMIENTAS MENORES</t>
  </si>
  <si>
    <t>PASAJES TERRESTRES</t>
  </si>
  <si>
    <t>PRODUCTOS MINERALES NO METALICOS</t>
  </si>
  <si>
    <t>CEMENTO Y PROD. DE CONCRETO</t>
  </si>
  <si>
    <t>BLANCOS Y OTROS PROD. TEXTILES</t>
  </si>
  <si>
    <t>SERVICIO DE JARDINERIA Y FUMIGACION</t>
  </si>
  <si>
    <t>REFACC. ACCES. MENORES DE EDIFICIOS</t>
  </si>
  <si>
    <t>MATERIAL ELECTRICO Y ELECTRONICO</t>
  </si>
  <si>
    <t>SERV. DE APOYO ADMON. TRAD. Y FOTOC.</t>
  </si>
  <si>
    <t>CAMARAS FOTOG. Y DE VIDEO</t>
  </si>
  <si>
    <t>BECAS Y OTRAS AYUDAS P/PROGRAMAS</t>
  </si>
  <si>
    <t>ARRENDAM. D/MOBIL. Y EQ. DE ADMON.</t>
  </si>
  <si>
    <t>ARREND. D/EQUIPO D/TRANSPORTE</t>
  </si>
  <si>
    <t>MAQUINARIA Y EQUIPO INDUSTRIAL</t>
  </si>
  <si>
    <t>ARRENDAMIENTO DE EDIFICIOS</t>
  </si>
  <si>
    <t>AYUDAS SOCIALES A PERSONAS</t>
  </si>
  <si>
    <t>EJERCIDO 2013</t>
  </si>
  <si>
    <t>CAL, YESO Y PROD. DE YESO</t>
  </si>
  <si>
    <t>VESTUARIO Y UNIFORMES</t>
  </si>
  <si>
    <t>FLETES Y MANIOBRAS</t>
  </si>
  <si>
    <t>SERVICIOS FUNERARIOS Y D/CEMENTERIO</t>
  </si>
  <si>
    <t>OTROS GASTOS POR RESPONSAB.</t>
  </si>
  <si>
    <t>SISTEMA D/AIRE ACOND. Y CALEFAC.</t>
  </si>
  <si>
    <t>EJERCIDO           JULIO</t>
  </si>
  <si>
    <t>EJERCIDO         JUNIO</t>
  </si>
  <si>
    <t>EJERCIDO        MAYO</t>
  </si>
  <si>
    <t>EJERCIDO         ABRIL</t>
  </si>
  <si>
    <t>MATERIAL DE LIMPIEZA</t>
  </si>
  <si>
    <t>COMPENSACIONES</t>
  </si>
  <si>
    <t>GASTOS D/ORDEN SOCIAL Y CULTURAL</t>
  </si>
  <si>
    <t>MATER. UTILES Y EQ. MEN. D/OFICINA</t>
  </si>
  <si>
    <t>REFAC. Y ACCSES. MEN.D/EQUIPO D/COMPUT.</t>
  </si>
  <si>
    <t>REPAR. Y MANTTO. D/EQUIPO D/TRANSP.</t>
  </si>
  <si>
    <t>OTROS SERVICIOS GENERALES</t>
  </si>
  <si>
    <t>ARRENDAM. D/MAQUIN. Y OTROS EQUIPOS</t>
  </si>
  <si>
    <t>SEGUROS DE RESPONS. PATRIM. Y FINANC.</t>
  </si>
  <si>
    <t>PASAJES AEREOS</t>
  </si>
  <si>
    <t>EQUIPO D/COMP. Y D/TECNOLOGIA</t>
  </si>
  <si>
    <t xml:space="preserve">          HONORARIOS ASIMILABLES A SALARIOS</t>
  </si>
  <si>
    <t>EJERCIDO 2014</t>
  </si>
  <si>
    <t>RETRIB. POR SERV. DE CARÁCTER SOCIAL</t>
  </si>
  <si>
    <t>APOYOS A LA CAPACIT. DE LOS SERV. PUBLICOS</t>
  </si>
  <si>
    <t>MADERA Y PROD. DE MADERA</t>
  </si>
  <si>
    <t>MATER., ACCES. Y SUMIN. MEDICOS</t>
  </si>
  <si>
    <t>ARTS. DEPORTIVOS</t>
  </si>
  <si>
    <t>PROD. TEXTILES</t>
  </si>
  <si>
    <t>SERVICIOS D/PROTECION Y SEG.</t>
  </si>
  <si>
    <t>SEGURO D/BIENES PATRIMONIALES</t>
  </si>
  <si>
    <t>INSTAL., REPAR. Y MANTTO. D/EQ. D/COMPUTO Y TECNOL.</t>
  </si>
  <si>
    <t>CONSERV. Y MANTTO. MENOR D/INMUEBLES</t>
  </si>
  <si>
    <t>IMPUESTOS Y DERECHOS</t>
  </si>
  <si>
    <t>OTROS SERVCIOS GENERALES</t>
  </si>
  <si>
    <t>MUEBLES D/OFICINA Y ESTANTERIA</t>
  </si>
  <si>
    <t>OTROS MOBIL. Y EQ. D/ADMON</t>
  </si>
  <si>
    <t>EQUIPOS Y APARATOS AUDIOV.</t>
  </si>
  <si>
    <t>VIDRIO Y PRODUCTOS DE VIDRIO</t>
  </si>
  <si>
    <t>PRODUCTOS QUIMICOS BASICOS</t>
  </si>
  <si>
    <t>EJERCIDO  DIC.</t>
  </si>
  <si>
    <t>EJERCIDO 2015</t>
  </si>
  <si>
    <t>PENAS,MULTAS, ACCES. Y ACTUALIZACIONES</t>
  </si>
  <si>
    <t>REFAC. Y ACCES. MEN. D/EQ. D/DEFENSA</t>
  </si>
  <si>
    <t>HONORARIOS ASIMILABLES A SALARIOS</t>
  </si>
  <si>
    <t>REP. Y MTTO. D/EQ. D/DEFENSA</t>
  </si>
  <si>
    <t>CARROCERIAS Y REMOLQUES</t>
  </si>
  <si>
    <t>PRENDAS D/PROT. D/SEG. PUB.</t>
  </si>
  <si>
    <t>REINTEGRO</t>
  </si>
  <si>
    <t>REFAC.Y ACCES. MEN. Y OTROS BIENES</t>
  </si>
  <si>
    <t>SERV. POSTALES Y TELEGRAFICOS</t>
  </si>
  <si>
    <t>FIBRAS SINTETICAS HULES PLASTICOS</t>
  </si>
  <si>
    <t>UTENS. P/SERV. D/ALIM.</t>
  </si>
  <si>
    <t>SERV. D/LIMP. Y MANEJO D/DESCHOS</t>
  </si>
  <si>
    <t>SECRETARIA DE SEGURIDAD PUBLICA</t>
  </si>
  <si>
    <t>EJERCIDO 2016</t>
  </si>
  <si>
    <t>OTRAS PRESTACIONES SOCIALES Y CONOMICAS</t>
  </si>
  <si>
    <t>INSTAL. REP. MANTTO. MAQ. Y OTROS</t>
  </si>
  <si>
    <t>MUEBLES, EXCEPTO D/OFICINA Y ESTANT.</t>
  </si>
  <si>
    <t>EQUIPOS DE GENERACION ELECT.,APARATOS Y ACCES. ELECT.</t>
  </si>
  <si>
    <t>GASTOS DIVERSOS</t>
  </si>
  <si>
    <t>PROD. D/CUERO PIEL PLASTICO Y HULE</t>
  </si>
  <si>
    <t>MATER. Y UTILES DE ENSEÑANZA</t>
  </si>
  <si>
    <t>PARTICIPACION POR VIGILANCIA EN EL CUMPLIMIENTO DE LAS LEYES Y CUSTODIA DE VALORES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</si>
</sst>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uble"/>
      <right style="double"/>
      <top style="double"/>
      <bottom style="double"/>
    </border>
    <border>
      <left style="dotted"/>
      <right/>
      <top style="dotted"/>
      <bottom style="dotted"/>
    </border>
    <border>
      <left style="double"/>
      <right style="double"/>
      <top style="dotted"/>
      <bottom style="double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4" fontId="51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4" fontId="9" fillId="0" borderId="1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4" fontId="50" fillId="0" borderId="14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9" fillId="0" borderId="0" xfId="49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52" fillId="0" borderId="13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31" fillId="0" borderId="13" xfId="0" applyNumberFormat="1" applyFont="1" applyBorder="1" applyAlignment="1">
      <alignment/>
    </xf>
    <xf numFmtId="0" fontId="10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left"/>
    </xf>
    <xf numFmtId="4" fontId="10" fillId="0" borderId="10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" fontId="5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right" vertical="center" shrinkToFit="1"/>
    </xf>
    <xf numFmtId="4" fontId="52" fillId="0" borderId="14" xfId="0" applyNumberFormat="1" applyFont="1" applyBorder="1" applyAlignment="1">
      <alignment horizontal="right" vertical="center" shrinkToFit="1"/>
    </xf>
    <xf numFmtId="0" fontId="32" fillId="0" borderId="14" xfId="0" applyFont="1" applyBorder="1" applyAlignment="1">
      <alignment horizontal="right" vertical="center" shrinkToFit="1"/>
    </xf>
    <xf numFmtId="4" fontId="32" fillId="0" borderId="14" xfId="0" applyNumberFormat="1" applyFont="1" applyBorder="1" applyAlignment="1">
      <alignment horizontal="right" vertical="center" shrinkToFit="1"/>
    </xf>
    <xf numFmtId="4" fontId="52" fillId="0" borderId="10" xfId="0" applyNumberFormat="1" applyFont="1" applyBorder="1" applyAlignment="1">
      <alignment horizontal="right" vertical="center" shrinkToFit="1"/>
    </xf>
    <xf numFmtId="4" fontId="31" fillId="0" borderId="10" xfId="0" applyNumberFormat="1" applyFont="1" applyBorder="1" applyAlignment="1">
      <alignment horizontal="right" vertical="center" shrinkToFit="1"/>
    </xf>
    <xf numFmtId="4" fontId="52" fillId="0" borderId="13" xfId="0" applyNumberFormat="1" applyFont="1" applyBorder="1" applyAlignment="1">
      <alignment vertical="center" shrinkToFit="1"/>
    </xf>
    <xf numFmtId="4" fontId="53" fillId="0" borderId="13" xfId="0" applyNumberFormat="1" applyFont="1" applyBorder="1" applyAlignment="1">
      <alignment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15" zoomScaleNormal="115" workbookViewId="0" topLeftCell="A1">
      <selection activeCell="B4" sqref="B4"/>
    </sheetView>
  </sheetViews>
  <sheetFormatPr defaultColWidth="11.421875" defaultRowHeight="12.75"/>
  <cols>
    <col min="1" max="1" width="6.57421875" style="0" customWidth="1"/>
    <col min="2" max="2" width="29.28125" style="0" customWidth="1"/>
    <col min="3" max="3" width="10.421875" style="0" customWidth="1"/>
    <col min="4" max="4" width="11.140625" style="0" customWidth="1"/>
    <col min="5" max="5" width="12.00390625" style="0" customWidth="1"/>
    <col min="6" max="6" width="11.8515625" style="0" customWidth="1"/>
    <col min="7" max="7" width="11.57421875" style="0" customWidth="1"/>
    <col min="8" max="8" width="12.00390625" style="0" customWidth="1"/>
    <col min="9" max="9" width="11.140625" style="0" customWidth="1"/>
    <col min="10" max="10" width="12.140625" style="0" customWidth="1"/>
    <col min="11" max="11" width="12.00390625" style="0" customWidth="1"/>
    <col min="12" max="12" width="11.8515625" style="0" customWidth="1"/>
    <col min="13" max="13" width="10.8515625" style="0" customWidth="1"/>
    <col min="14" max="14" width="9.57421875" style="0" customWidth="1"/>
    <col min="15" max="15" width="12.8515625" style="0" customWidth="1"/>
  </cols>
  <sheetData>
    <row r="1" spans="1:15" ht="13.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3.5" thickBo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7" customHeight="1" thickBot="1" thickTop="1">
      <c r="A3" s="23" t="s">
        <v>3</v>
      </c>
      <c r="B3" s="4" t="s">
        <v>0</v>
      </c>
      <c r="C3" s="16" t="s">
        <v>4</v>
      </c>
      <c r="D3" s="16" t="s">
        <v>5</v>
      </c>
      <c r="E3" s="16" t="s">
        <v>26</v>
      </c>
      <c r="F3" s="16" t="s">
        <v>63</v>
      </c>
      <c r="G3" s="16" t="s">
        <v>62</v>
      </c>
      <c r="H3" s="16" t="s">
        <v>61</v>
      </c>
      <c r="I3" s="16" t="s">
        <v>60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25</v>
      </c>
      <c r="O3" s="16" t="s">
        <v>1</v>
      </c>
    </row>
    <row r="4" spans="1:15" ht="34.5" thickTop="1">
      <c r="A4" s="10">
        <v>1380</v>
      </c>
      <c r="B4" s="11" t="s">
        <v>117</v>
      </c>
      <c r="C4" s="44">
        <v>27151</v>
      </c>
      <c r="D4" s="44"/>
      <c r="E4" s="44"/>
      <c r="F4" s="44">
        <v>69275.5</v>
      </c>
      <c r="G4" s="44">
        <v>18792.5</v>
      </c>
      <c r="H4" s="44"/>
      <c r="I4" s="44"/>
      <c r="J4" s="44"/>
      <c r="K4" s="44">
        <v>103779.5</v>
      </c>
      <c r="L4" s="44"/>
      <c r="M4" s="44"/>
      <c r="N4" s="44">
        <v>63990.5</v>
      </c>
      <c r="O4" s="45">
        <f aca="true" t="shared" si="0" ref="O4:O40">SUM(C4:N4)</f>
        <v>282989</v>
      </c>
    </row>
    <row r="5" spans="1:15" ht="23.25" customHeight="1">
      <c r="A5" s="10">
        <v>2110</v>
      </c>
      <c r="B5" s="11" t="s">
        <v>32</v>
      </c>
      <c r="C5" s="46"/>
      <c r="D5" s="46"/>
      <c r="E5" s="46"/>
      <c r="F5" s="46"/>
      <c r="G5" s="46"/>
      <c r="H5" s="46"/>
      <c r="I5" s="47">
        <v>1452.1</v>
      </c>
      <c r="J5" s="44">
        <v>4693.38</v>
      </c>
      <c r="K5" s="44">
        <v>7144.44</v>
      </c>
      <c r="L5" s="46"/>
      <c r="M5" s="46"/>
      <c r="N5" s="46"/>
      <c r="O5" s="45">
        <f t="shared" si="0"/>
        <v>13289.919999999998</v>
      </c>
    </row>
    <row r="6" spans="1:15" ht="24.75" customHeight="1">
      <c r="A6" s="6">
        <v>2140</v>
      </c>
      <c r="B6" s="2" t="s">
        <v>14</v>
      </c>
      <c r="C6" s="44"/>
      <c r="D6" s="44"/>
      <c r="E6" s="44"/>
      <c r="F6" s="44"/>
      <c r="G6" s="44"/>
      <c r="H6" s="44">
        <v>1028</v>
      </c>
      <c r="I6" s="44">
        <v>349</v>
      </c>
      <c r="J6" s="44">
        <v>8854.62</v>
      </c>
      <c r="K6" s="44">
        <v>7105.56</v>
      </c>
      <c r="L6" s="44"/>
      <c r="M6" s="44"/>
      <c r="N6" s="44"/>
      <c r="O6" s="48">
        <f t="shared" si="0"/>
        <v>17337.18</v>
      </c>
    </row>
    <row r="7" spans="1:15" ht="19.5" customHeight="1">
      <c r="A7" s="6">
        <v>2150</v>
      </c>
      <c r="B7" s="2" t="s">
        <v>34</v>
      </c>
      <c r="C7" s="44"/>
      <c r="D7" s="44"/>
      <c r="E7" s="44"/>
      <c r="F7" s="44"/>
      <c r="G7" s="44"/>
      <c r="H7" s="44"/>
      <c r="I7" s="44"/>
      <c r="J7" s="44">
        <v>17400</v>
      </c>
      <c r="K7" s="44">
        <v>1378</v>
      </c>
      <c r="L7" s="44"/>
      <c r="M7" s="44"/>
      <c r="N7" s="44"/>
      <c r="O7" s="48">
        <f t="shared" si="0"/>
        <v>18778</v>
      </c>
    </row>
    <row r="8" spans="1:15" ht="22.5" customHeight="1">
      <c r="A8" s="6">
        <v>2210</v>
      </c>
      <c r="B8" s="2" t="s">
        <v>15</v>
      </c>
      <c r="C8" s="44">
        <v>1490147.3</v>
      </c>
      <c r="D8" s="44">
        <v>1931921.54</v>
      </c>
      <c r="E8" s="44">
        <v>1886413.02</v>
      </c>
      <c r="F8" s="44">
        <v>1700276.26</v>
      </c>
      <c r="G8" s="44">
        <v>1675079.77</v>
      </c>
      <c r="H8" s="44">
        <v>1604754.99</v>
      </c>
      <c r="I8" s="44">
        <v>1057629.99</v>
      </c>
      <c r="J8" s="44">
        <v>1683692.02</v>
      </c>
      <c r="K8" s="44">
        <v>1658311.61</v>
      </c>
      <c r="L8" s="44">
        <v>1445336.59</v>
      </c>
      <c r="M8" s="44">
        <v>1894676.39</v>
      </c>
      <c r="N8" s="44">
        <v>1962060.92</v>
      </c>
      <c r="O8" s="48">
        <f t="shared" si="0"/>
        <v>19990300.4</v>
      </c>
    </row>
    <row r="9" spans="1:15" ht="18.75" customHeight="1">
      <c r="A9" s="6">
        <v>2220</v>
      </c>
      <c r="B9" s="2" t="s">
        <v>16</v>
      </c>
      <c r="C9" s="44">
        <v>90730</v>
      </c>
      <c r="D9" s="44">
        <v>90730</v>
      </c>
      <c r="E9" s="44">
        <v>90720</v>
      </c>
      <c r="F9" s="44">
        <v>100980</v>
      </c>
      <c r="G9" s="44">
        <v>99180</v>
      </c>
      <c r="H9" s="44">
        <v>99180</v>
      </c>
      <c r="I9" s="44">
        <v>99180</v>
      </c>
      <c r="J9" s="44">
        <v>101550</v>
      </c>
      <c r="K9" s="44">
        <v>140050</v>
      </c>
      <c r="L9" s="44">
        <v>99550</v>
      </c>
      <c r="M9" s="44">
        <v>169330</v>
      </c>
      <c r="N9" s="44">
        <v>209755</v>
      </c>
      <c r="O9" s="48">
        <f t="shared" si="0"/>
        <v>1390935</v>
      </c>
    </row>
    <row r="10" spans="1:15" ht="20.25" customHeight="1">
      <c r="A10" s="6">
        <v>2410</v>
      </c>
      <c r="B10" s="2" t="s">
        <v>39</v>
      </c>
      <c r="C10" s="44"/>
      <c r="D10" s="44"/>
      <c r="E10" s="44"/>
      <c r="F10" s="44"/>
      <c r="G10" s="44"/>
      <c r="H10" s="44"/>
      <c r="I10" s="44"/>
      <c r="J10" s="44"/>
      <c r="K10" s="44">
        <v>1948.8</v>
      </c>
      <c r="L10" s="44"/>
      <c r="M10" s="44">
        <v>2888.4</v>
      </c>
      <c r="N10" s="44"/>
      <c r="O10" s="48">
        <f t="shared" si="0"/>
        <v>4837.2</v>
      </c>
    </row>
    <row r="11" spans="1:15" ht="20.25" customHeight="1">
      <c r="A11" s="6">
        <v>2420</v>
      </c>
      <c r="B11" s="2" t="s">
        <v>40</v>
      </c>
      <c r="C11" s="44"/>
      <c r="D11" s="44"/>
      <c r="E11" s="44"/>
      <c r="F11" s="44"/>
      <c r="G11" s="44"/>
      <c r="H11" s="44"/>
      <c r="I11" s="44"/>
      <c r="J11" s="44"/>
      <c r="K11" s="44">
        <v>16276.47</v>
      </c>
      <c r="L11" s="44">
        <v>14026.96</v>
      </c>
      <c r="M11" s="44"/>
      <c r="N11" s="44">
        <v>3456.8</v>
      </c>
      <c r="O11" s="48">
        <f t="shared" si="0"/>
        <v>33760.23</v>
      </c>
    </row>
    <row r="12" spans="1:15" ht="20.25" customHeight="1">
      <c r="A12" s="6">
        <v>2460</v>
      </c>
      <c r="B12" s="2" t="s">
        <v>44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v>348</v>
      </c>
      <c r="M12" s="44">
        <v>12266.88</v>
      </c>
      <c r="N12" s="44">
        <v>4545.56</v>
      </c>
      <c r="O12" s="48">
        <f t="shared" si="0"/>
        <v>17160.44</v>
      </c>
    </row>
    <row r="13" spans="1:15" ht="20.25" customHeight="1">
      <c r="A13" s="6">
        <v>2470</v>
      </c>
      <c r="B13" s="2" t="s">
        <v>28</v>
      </c>
      <c r="C13" s="44"/>
      <c r="D13" s="44"/>
      <c r="E13" s="44"/>
      <c r="F13" s="44"/>
      <c r="G13" s="44"/>
      <c r="H13" s="44">
        <v>500000</v>
      </c>
      <c r="I13" s="44"/>
      <c r="J13" s="44"/>
      <c r="K13" s="44">
        <v>35858.95</v>
      </c>
      <c r="L13" s="44">
        <v>2383.31</v>
      </c>
      <c r="M13" s="44">
        <v>11830.18</v>
      </c>
      <c r="N13" s="44"/>
      <c r="O13" s="48">
        <f t="shared" si="0"/>
        <v>550072.4400000001</v>
      </c>
    </row>
    <row r="14" spans="1:15" ht="18" customHeight="1">
      <c r="A14" s="6">
        <v>2480</v>
      </c>
      <c r="B14" s="2" t="s">
        <v>17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8">
        <f t="shared" si="0"/>
        <v>0</v>
      </c>
    </row>
    <row r="15" spans="1:15" ht="23.25" customHeight="1">
      <c r="A15" s="6">
        <v>2490</v>
      </c>
      <c r="B15" s="2" t="s">
        <v>18</v>
      </c>
      <c r="C15" s="44"/>
      <c r="D15" s="44"/>
      <c r="E15" s="44"/>
      <c r="F15" s="44"/>
      <c r="G15" s="44"/>
      <c r="H15" s="44">
        <v>11693.51</v>
      </c>
      <c r="I15" s="44">
        <v>1645.54</v>
      </c>
      <c r="J15" s="44">
        <v>5000</v>
      </c>
      <c r="K15" s="44">
        <v>8000</v>
      </c>
      <c r="L15" s="44"/>
      <c r="M15" s="44">
        <v>7460.74</v>
      </c>
      <c r="N15" s="44">
        <v>11698.64</v>
      </c>
      <c r="O15" s="48">
        <f t="shared" si="0"/>
        <v>45498.43</v>
      </c>
    </row>
    <row r="16" spans="1:15" ht="21.75" customHeight="1">
      <c r="A16" s="6">
        <v>2530</v>
      </c>
      <c r="B16" s="2" t="s">
        <v>19</v>
      </c>
      <c r="C16" s="44">
        <v>18440</v>
      </c>
      <c r="D16" s="44">
        <v>21110</v>
      </c>
      <c r="E16" s="44">
        <v>18450</v>
      </c>
      <c r="F16" s="44">
        <v>14150</v>
      </c>
      <c r="G16" s="44">
        <v>18440</v>
      </c>
      <c r="H16" s="44">
        <v>14150</v>
      </c>
      <c r="I16" s="44">
        <v>18440</v>
      </c>
      <c r="J16" s="44">
        <v>14150</v>
      </c>
      <c r="K16" s="44">
        <v>37640</v>
      </c>
      <c r="L16" s="44"/>
      <c r="M16" s="44">
        <v>14150</v>
      </c>
      <c r="N16" s="44"/>
      <c r="O16" s="48">
        <f t="shared" si="0"/>
        <v>189120</v>
      </c>
    </row>
    <row r="17" spans="1:15" ht="23.25" customHeight="1">
      <c r="A17" s="6">
        <v>2610</v>
      </c>
      <c r="B17" s="2" t="s">
        <v>20</v>
      </c>
      <c r="C17" s="44">
        <v>2645546.79</v>
      </c>
      <c r="D17" s="44">
        <v>2571533.84</v>
      </c>
      <c r="E17" s="44">
        <v>2782921.31</v>
      </c>
      <c r="F17" s="44">
        <v>3072660.9</v>
      </c>
      <c r="G17" s="44">
        <v>3247442.25</v>
      </c>
      <c r="H17" s="44">
        <v>3226945.49</v>
      </c>
      <c r="I17" s="44">
        <v>3567308.54</v>
      </c>
      <c r="J17" s="44">
        <v>2905023.87</v>
      </c>
      <c r="K17" s="44">
        <v>3205604.98</v>
      </c>
      <c r="L17" s="44">
        <v>2284997.27</v>
      </c>
      <c r="M17" s="44">
        <v>3259739.28</v>
      </c>
      <c r="N17" s="44">
        <v>4051327.71</v>
      </c>
      <c r="O17" s="48">
        <f t="shared" si="0"/>
        <v>36821052.23</v>
      </c>
    </row>
    <row r="18" spans="1:15" ht="19.5" customHeight="1">
      <c r="A18" s="6">
        <v>2720</v>
      </c>
      <c r="B18" s="2" t="s">
        <v>35</v>
      </c>
      <c r="C18" s="44"/>
      <c r="D18" s="44"/>
      <c r="E18" s="44"/>
      <c r="F18" s="44"/>
      <c r="G18" s="44"/>
      <c r="H18" s="44"/>
      <c r="I18" s="44"/>
      <c r="J18" s="44">
        <v>30000</v>
      </c>
      <c r="K18" s="44"/>
      <c r="L18" s="44"/>
      <c r="M18" s="44"/>
      <c r="N18" s="44"/>
      <c r="O18" s="48">
        <f t="shared" si="0"/>
        <v>30000</v>
      </c>
    </row>
    <row r="19" spans="1:15" ht="20.25" customHeight="1">
      <c r="A19" s="6">
        <v>2750</v>
      </c>
      <c r="B19" s="2" t="s">
        <v>41</v>
      </c>
      <c r="C19" s="44"/>
      <c r="D19" s="44"/>
      <c r="E19" s="44"/>
      <c r="F19" s="44"/>
      <c r="G19" s="44"/>
      <c r="H19" s="44"/>
      <c r="I19" s="44"/>
      <c r="J19" s="44"/>
      <c r="K19" s="44">
        <v>52200</v>
      </c>
      <c r="L19" s="44"/>
      <c r="M19" s="44"/>
      <c r="N19" s="44"/>
      <c r="O19" s="48">
        <f t="shared" si="0"/>
        <v>52200</v>
      </c>
    </row>
    <row r="20" spans="1:15" ht="18" customHeight="1">
      <c r="A20" s="6">
        <v>2910</v>
      </c>
      <c r="B20" s="2" t="s">
        <v>37</v>
      </c>
      <c r="C20" s="44"/>
      <c r="D20" s="44"/>
      <c r="E20" s="44"/>
      <c r="F20" s="44"/>
      <c r="G20" s="44"/>
      <c r="H20" s="44"/>
      <c r="I20" s="44"/>
      <c r="J20" s="44"/>
      <c r="K20" s="44">
        <v>3781.91</v>
      </c>
      <c r="L20" s="44"/>
      <c r="M20" s="44">
        <v>2146</v>
      </c>
      <c r="N20" s="44"/>
      <c r="O20" s="48">
        <f t="shared" si="0"/>
        <v>5927.91</v>
      </c>
    </row>
    <row r="21" spans="1:15" ht="21" customHeight="1">
      <c r="A21" s="6">
        <v>2920</v>
      </c>
      <c r="B21" s="2" t="s">
        <v>43</v>
      </c>
      <c r="C21" s="44"/>
      <c r="D21" s="44"/>
      <c r="E21" s="44"/>
      <c r="F21" s="44"/>
      <c r="G21" s="44"/>
      <c r="H21" s="44"/>
      <c r="I21" s="44"/>
      <c r="J21" s="44"/>
      <c r="K21" s="44">
        <v>16500</v>
      </c>
      <c r="L21" s="44"/>
      <c r="M21" s="44"/>
      <c r="N21" s="44">
        <v>30693.6</v>
      </c>
      <c r="O21" s="48">
        <f t="shared" si="0"/>
        <v>47193.6</v>
      </c>
    </row>
    <row r="22" spans="1:15" ht="22.5" customHeight="1">
      <c r="A22" s="6">
        <v>2930</v>
      </c>
      <c r="B22" s="2" t="s">
        <v>31</v>
      </c>
      <c r="C22" s="44"/>
      <c r="D22" s="44"/>
      <c r="E22" s="44"/>
      <c r="F22" s="44"/>
      <c r="G22" s="44"/>
      <c r="H22" s="44"/>
      <c r="I22" s="44">
        <v>2000</v>
      </c>
      <c r="J22" s="44"/>
      <c r="K22" s="44"/>
      <c r="L22" s="44"/>
      <c r="M22" s="44"/>
      <c r="N22" s="44"/>
      <c r="O22" s="48">
        <f t="shared" si="0"/>
        <v>2000</v>
      </c>
    </row>
    <row r="23" spans="1:15" ht="27" customHeight="1">
      <c r="A23" s="6">
        <v>2960</v>
      </c>
      <c r="B23" s="2" t="s">
        <v>21</v>
      </c>
      <c r="C23" s="44"/>
      <c r="D23" s="44">
        <v>5646.4</v>
      </c>
      <c r="E23" s="44">
        <v>44180.6</v>
      </c>
      <c r="F23" s="44"/>
      <c r="G23" s="44">
        <v>392203.2</v>
      </c>
      <c r="H23" s="44"/>
      <c r="I23" s="44">
        <v>7559.45</v>
      </c>
      <c r="J23" s="44">
        <v>149339.19</v>
      </c>
      <c r="K23" s="44">
        <v>1961807.17</v>
      </c>
      <c r="L23" s="44">
        <v>91911.44</v>
      </c>
      <c r="M23" s="44">
        <v>44844.15</v>
      </c>
      <c r="N23" s="44">
        <v>177764.8</v>
      </c>
      <c r="O23" s="48">
        <f t="shared" si="0"/>
        <v>2875256.3999999994</v>
      </c>
    </row>
    <row r="24" spans="1:15" ht="16.5" customHeight="1">
      <c r="A24" s="6">
        <v>3120</v>
      </c>
      <c r="B24" s="2" t="s">
        <v>22</v>
      </c>
      <c r="C24" s="44">
        <v>62410.91</v>
      </c>
      <c r="D24" s="44">
        <v>54698.22</v>
      </c>
      <c r="E24" s="44">
        <v>68623.63</v>
      </c>
      <c r="F24" s="44">
        <v>63537.84</v>
      </c>
      <c r="G24" s="44">
        <v>42589.58</v>
      </c>
      <c r="H24" s="44">
        <v>23291.97</v>
      </c>
      <c r="I24" s="44">
        <v>28085.76</v>
      </c>
      <c r="J24" s="44">
        <v>42168.92</v>
      </c>
      <c r="K24" s="44">
        <v>46050.59</v>
      </c>
      <c r="L24" s="44">
        <v>40313.41</v>
      </c>
      <c r="M24" s="44">
        <v>56522.03</v>
      </c>
      <c r="N24" s="44">
        <v>52017.1</v>
      </c>
      <c r="O24" s="48">
        <f t="shared" si="0"/>
        <v>580309.9600000001</v>
      </c>
    </row>
    <row r="25" spans="1:15" ht="16.5" customHeight="1">
      <c r="A25" s="6">
        <v>3220</v>
      </c>
      <c r="B25" s="2" t="s">
        <v>51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>
        <v>26100</v>
      </c>
      <c r="O25" s="48">
        <f t="shared" si="0"/>
        <v>26100</v>
      </c>
    </row>
    <row r="26" spans="1:15" ht="20.25" customHeight="1">
      <c r="A26" s="6">
        <v>3230</v>
      </c>
      <c r="B26" s="2" t="s">
        <v>48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>
        <v>26100</v>
      </c>
      <c r="N26" s="44">
        <v>26100</v>
      </c>
      <c r="O26" s="48">
        <f t="shared" si="0"/>
        <v>52200</v>
      </c>
    </row>
    <row r="27" spans="1:15" ht="21" customHeight="1">
      <c r="A27" s="6">
        <v>3250</v>
      </c>
      <c r="B27" s="2" t="s">
        <v>49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>
        <v>16000</v>
      </c>
      <c r="N27" s="44">
        <v>52000</v>
      </c>
      <c r="O27" s="48">
        <f t="shared" si="0"/>
        <v>68000</v>
      </c>
    </row>
    <row r="28" spans="1:15" ht="15.75" customHeight="1">
      <c r="A28" s="6">
        <v>3290</v>
      </c>
      <c r="B28" s="2" t="s">
        <v>30</v>
      </c>
      <c r="C28" s="44"/>
      <c r="D28" s="44"/>
      <c r="E28" s="44"/>
      <c r="F28" s="44"/>
      <c r="G28" s="44"/>
      <c r="H28" s="44">
        <v>66000</v>
      </c>
      <c r="I28" s="44"/>
      <c r="J28" s="44"/>
      <c r="K28" s="44"/>
      <c r="L28" s="44">
        <v>4756</v>
      </c>
      <c r="M28" s="44"/>
      <c r="N28" s="44">
        <v>4176</v>
      </c>
      <c r="O28" s="48">
        <f t="shared" si="0"/>
        <v>74932</v>
      </c>
    </row>
    <row r="29" spans="1:15" ht="22.5" customHeight="1">
      <c r="A29" s="6">
        <v>3320</v>
      </c>
      <c r="B29" s="2" t="s">
        <v>36</v>
      </c>
      <c r="C29" s="44"/>
      <c r="D29" s="44"/>
      <c r="E29" s="44"/>
      <c r="F29" s="44"/>
      <c r="G29" s="44"/>
      <c r="H29" s="44"/>
      <c r="I29" s="44"/>
      <c r="J29" s="44">
        <v>99360</v>
      </c>
      <c r="K29" s="44"/>
      <c r="L29" s="44"/>
      <c r="M29" s="44"/>
      <c r="N29" s="44"/>
      <c r="O29" s="48">
        <f t="shared" si="0"/>
        <v>99360</v>
      </c>
    </row>
    <row r="30" spans="1:15" ht="24.75" customHeight="1">
      <c r="A30" s="6">
        <v>3360</v>
      </c>
      <c r="B30" s="2" t="s">
        <v>45</v>
      </c>
      <c r="C30" s="44"/>
      <c r="D30" s="44"/>
      <c r="E30" s="44"/>
      <c r="F30" s="44"/>
      <c r="G30" s="44"/>
      <c r="H30" s="44"/>
      <c r="I30" s="44"/>
      <c r="J30" s="44"/>
      <c r="K30" s="44"/>
      <c r="L30" s="44">
        <v>89784</v>
      </c>
      <c r="M30" s="44">
        <v>31317.88</v>
      </c>
      <c r="N30" s="44"/>
      <c r="O30" s="48">
        <f t="shared" si="0"/>
        <v>121101.88</v>
      </c>
    </row>
    <row r="31" spans="1:15" ht="20.25" customHeight="1">
      <c r="A31" s="6">
        <v>3520</v>
      </c>
      <c r="B31" s="2" t="s">
        <v>29</v>
      </c>
      <c r="C31" s="44"/>
      <c r="D31" s="44"/>
      <c r="E31" s="44"/>
      <c r="F31" s="44"/>
      <c r="G31" s="44"/>
      <c r="H31" s="44">
        <v>4640</v>
      </c>
      <c r="I31" s="44"/>
      <c r="J31" s="44"/>
      <c r="K31" s="44"/>
      <c r="L31" s="44"/>
      <c r="M31" s="44"/>
      <c r="N31" s="44"/>
      <c r="O31" s="48">
        <f t="shared" si="0"/>
        <v>4640</v>
      </c>
    </row>
    <row r="32" spans="1:15" ht="21" customHeight="1">
      <c r="A32" s="6">
        <v>3550</v>
      </c>
      <c r="B32" s="2" t="s">
        <v>23</v>
      </c>
      <c r="C32" s="44"/>
      <c r="D32" s="44">
        <v>5260</v>
      </c>
      <c r="E32" s="44">
        <v>15816.44</v>
      </c>
      <c r="F32" s="44"/>
      <c r="G32" s="44">
        <v>1415.2</v>
      </c>
      <c r="H32" s="44"/>
      <c r="I32" s="44"/>
      <c r="J32" s="44">
        <v>45870</v>
      </c>
      <c r="K32" s="44">
        <v>3409.99</v>
      </c>
      <c r="L32" s="44">
        <v>18719.6</v>
      </c>
      <c r="M32" s="44">
        <v>1340</v>
      </c>
      <c r="N32" s="44">
        <v>29301.53</v>
      </c>
      <c r="O32" s="48">
        <f t="shared" si="0"/>
        <v>121132.76000000001</v>
      </c>
    </row>
    <row r="33" spans="1:15" ht="21" customHeight="1">
      <c r="A33" s="6">
        <v>3590</v>
      </c>
      <c r="B33" s="2" t="s">
        <v>42</v>
      </c>
      <c r="C33" s="44"/>
      <c r="D33" s="44"/>
      <c r="E33" s="44"/>
      <c r="F33" s="44"/>
      <c r="G33" s="44"/>
      <c r="H33" s="44"/>
      <c r="I33" s="44"/>
      <c r="J33" s="44"/>
      <c r="K33" s="44">
        <v>13398</v>
      </c>
      <c r="L33" s="44"/>
      <c r="M33" s="44">
        <v>36836</v>
      </c>
      <c r="N33" s="44"/>
      <c r="O33" s="48">
        <f t="shared" si="0"/>
        <v>50234</v>
      </c>
    </row>
    <row r="34" spans="1:15" ht="21" customHeight="1">
      <c r="A34" s="6">
        <v>3720</v>
      </c>
      <c r="B34" s="2" t="s">
        <v>38</v>
      </c>
      <c r="C34" s="44"/>
      <c r="D34" s="44"/>
      <c r="E34" s="44"/>
      <c r="F34" s="44"/>
      <c r="G34" s="44"/>
      <c r="H34" s="44"/>
      <c r="I34" s="44"/>
      <c r="J34" s="44"/>
      <c r="K34" s="44">
        <v>1160</v>
      </c>
      <c r="L34" s="44"/>
      <c r="M34" s="44"/>
      <c r="N34" s="44"/>
      <c r="O34" s="48">
        <f t="shared" si="0"/>
        <v>1160</v>
      </c>
    </row>
    <row r="35" spans="1:15" ht="21.75" customHeight="1">
      <c r="A35" s="6">
        <v>3750</v>
      </c>
      <c r="B35" s="2" t="s">
        <v>24</v>
      </c>
      <c r="C35" s="44">
        <v>3192725</v>
      </c>
      <c r="D35" s="44">
        <v>2819100</v>
      </c>
      <c r="E35" s="44">
        <v>3092875</v>
      </c>
      <c r="F35" s="44">
        <v>3329075</v>
      </c>
      <c r="G35" s="44">
        <v>3500450</v>
      </c>
      <c r="H35" s="44">
        <v>5322355</v>
      </c>
      <c r="I35" s="44">
        <v>4790807</v>
      </c>
      <c r="J35" s="44">
        <v>3011820</v>
      </c>
      <c r="K35" s="44">
        <v>3685774.84</v>
      </c>
      <c r="L35" s="44">
        <v>1707551.7</v>
      </c>
      <c r="M35" s="44">
        <v>3406052.07</v>
      </c>
      <c r="N35" s="44">
        <v>5332204.34</v>
      </c>
      <c r="O35" s="48">
        <f t="shared" si="0"/>
        <v>43190789.95</v>
      </c>
    </row>
    <row r="36" spans="1:15" ht="24.75" customHeight="1">
      <c r="A36" s="6">
        <v>3590</v>
      </c>
      <c r="B36" s="2" t="s">
        <v>33</v>
      </c>
      <c r="C36" s="44"/>
      <c r="D36" s="44"/>
      <c r="E36" s="44"/>
      <c r="F36" s="44"/>
      <c r="G36" s="44"/>
      <c r="H36" s="44"/>
      <c r="I36" s="44"/>
      <c r="J36" s="44">
        <v>8700</v>
      </c>
      <c r="K36" s="44"/>
      <c r="L36" s="44"/>
      <c r="M36" s="44"/>
      <c r="N36" s="44">
        <v>28304</v>
      </c>
      <c r="O36" s="48">
        <f t="shared" si="0"/>
        <v>37004</v>
      </c>
    </row>
    <row r="37" spans="1:15" ht="24.75" customHeight="1">
      <c r="A37" s="6">
        <v>4410</v>
      </c>
      <c r="B37" s="15" t="s">
        <v>52</v>
      </c>
      <c r="C37" s="44"/>
      <c r="D37" s="44"/>
      <c r="E37" s="44"/>
      <c r="F37" s="44">
        <v>60000</v>
      </c>
      <c r="G37" s="44"/>
      <c r="H37" s="44"/>
      <c r="I37" s="44"/>
      <c r="J37" s="44"/>
      <c r="K37" s="44"/>
      <c r="L37" s="44"/>
      <c r="M37" s="44"/>
      <c r="N37" s="44"/>
      <c r="O37" s="48">
        <f t="shared" si="0"/>
        <v>60000</v>
      </c>
    </row>
    <row r="38" spans="1:15" ht="21" customHeight="1">
      <c r="A38" s="6">
        <v>4420</v>
      </c>
      <c r="B38" s="15" t="s">
        <v>47</v>
      </c>
      <c r="C38" s="44"/>
      <c r="D38" s="44"/>
      <c r="E38" s="44"/>
      <c r="F38" s="44"/>
      <c r="G38" s="44"/>
      <c r="H38" s="44"/>
      <c r="I38" s="44"/>
      <c r="J38" s="44"/>
      <c r="K38" s="44"/>
      <c r="L38" s="44">
        <v>300000</v>
      </c>
      <c r="M38" s="44"/>
      <c r="N38" s="44"/>
      <c r="O38" s="48">
        <f t="shared" si="0"/>
        <v>300000</v>
      </c>
    </row>
    <row r="39" spans="1:15" ht="18" customHeight="1">
      <c r="A39" s="6">
        <v>5230</v>
      </c>
      <c r="B39" s="15" t="s">
        <v>46</v>
      </c>
      <c r="C39" s="44"/>
      <c r="D39" s="44"/>
      <c r="E39" s="44"/>
      <c r="F39" s="44"/>
      <c r="G39" s="44"/>
      <c r="H39" s="44"/>
      <c r="I39" s="44"/>
      <c r="J39" s="44"/>
      <c r="K39" s="44"/>
      <c r="L39" s="44">
        <v>14721.72</v>
      </c>
      <c r="M39" s="44"/>
      <c r="N39" s="44"/>
      <c r="O39" s="48">
        <f t="shared" si="0"/>
        <v>14721.72</v>
      </c>
    </row>
    <row r="40" spans="1:15" ht="24.75" customHeight="1">
      <c r="A40" s="6">
        <v>5620</v>
      </c>
      <c r="B40" s="15" t="s">
        <v>50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>
        <v>6500</v>
      </c>
      <c r="N40" s="44"/>
      <c r="O40" s="49">
        <f t="shared" si="0"/>
        <v>6500</v>
      </c>
    </row>
    <row r="41" spans="1:15" ht="15" customHeight="1" thickBot="1">
      <c r="A41" s="26"/>
      <c r="B41" s="27" t="s">
        <v>1</v>
      </c>
      <c r="C41" s="50">
        <f aca="true" t="shared" si="1" ref="C41:M41">SUM(C4:C40)</f>
        <v>7527151</v>
      </c>
      <c r="D41" s="50">
        <f t="shared" si="1"/>
        <v>7500000</v>
      </c>
      <c r="E41" s="50">
        <f t="shared" si="1"/>
        <v>8000000</v>
      </c>
      <c r="F41" s="50">
        <f t="shared" si="1"/>
        <v>8409955.5</v>
      </c>
      <c r="G41" s="50">
        <f t="shared" si="1"/>
        <v>8995592.5</v>
      </c>
      <c r="H41" s="51">
        <f t="shared" si="1"/>
        <v>10874038.96</v>
      </c>
      <c r="I41" s="50">
        <f t="shared" si="1"/>
        <v>9574457.379999999</v>
      </c>
      <c r="J41" s="50">
        <f t="shared" si="1"/>
        <v>8127622.000000001</v>
      </c>
      <c r="K41" s="51">
        <f t="shared" si="1"/>
        <v>11007180.81</v>
      </c>
      <c r="L41" s="50">
        <f t="shared" si="1"/>
        <v>6114400</v>
      </c>
      <c r="M41" s="50">
        <f t="shared" si="1"/>
        <v>9000000</v>
      </c>
      <c r="N41" s="51">
        <f>SUM(N4:N36)</f>
        <v>12065496.5</v>
      </c>
      <c r="O41" s="50">
        <f>SUM(O4:O40)</f>
        <v>107195894.65</v>
      </c>
    </row>
    <row r="42" ht="13.5" thickTop="1"/>
    <row r="43" spans="3:14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sheetProtection/>
  <mergeCells count="2">
    <mergeCell ref="A1:O1"/>
    <mergeCell ref="A2:O2"/>
  </mergeCells>
  <printOptions horizontalCentered="1"/>
  <pageMargins left="0.2362204724409449" right="0.2362204724409449" top="0.7086614173228347" bottom="0.31496062992125984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zoomScale="85" zoomScaleNormal="85" workbookViewId="0" topLeftCell="A25">
      <selection activeCell="B7" sqref="B7"/>
    </sheetView>
  </sheetViews>
  <sheetFormatPr defaultColWidth="11.421875" defaultRowHeight="12.75"/>
  <cols>
    <col min="1" max="1" width="8.00390625" style="0" customWidth="1"/>
    <col min="2" max="2" width="17.57421875" style="0" customWidth="1"/>
    <col min="3" max="3" width="12.140625" style="0" customWidth="1"/>
    <col min="4" max="5" width="12.421875" style="0" customWidth="1"/>
    <col min="6" max="7" width="12.28125" style="0" customWidth="1"/>
    <col min="8" max="9" width="12.7109375" style="0" customWidth="1"/>
    <col min="10" max="10" width="13.421875" style="0" customWidth="1"/>
    <col min="11" max="11" width="12.7109375" style="0" customWidth="1"/>
    <col min="12" max="12" width="12.57421875" style="0" customWidth="1"/>
    <col min="13" max="13" width="13.00390625" style="0" customWidth="1"/>
    <col min="14" max="14" width="13.140625" style="0" customWidth="1"/>
    <col min="15" max="15" width="13.421875" style="0" customWidth="1"/>
  </cols>
  <sheetData>
    <row r="2" spans="1:15" ht="15.7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thickBot="1" thickTop="1">
      <c r="A4" s="4" t="s">
        <v>3</v>
      </c>
      <c r="B4" s="4" t="s">
        <v>0</v>
      </c>
      <c r="C4" s="4" t="s">
        <v>4</v>
      </c>
      <c r="D4" s="4" t="s">
        <v>5</v>
      </c>
      <c r="E4" s="4" t="s">
        <v>26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25</v>
      </c>
      <c r="O4" s="3" t="s">
        <v>1</v>
      </c>
    </row>
    <row r="5" spans="1:15" ht="24.75" customHeight="1" thickTop="1">
      <c r="A5" s="10">
        <v>1211</v>
      </c>
      <c r="B5" s="11" t="s">
        <v>75</v>
      </c>
      <c r="C5" s="37"/>
      <c r="D5" s="37"/>
      <c r="E5" s="37">
        <v>111111.1</v>
      </c>
      <c r="F5" s="37"/>
      <c r="G5" s="37"/>
      <c r="H5" s="37"/>
      <c r="I5" s="37"/>
      <c r="J5" s="37"/>
      <c r="K5" s="37"/>
      <c r="L5" s="37">
        <f>67500+7500</f>
        <v>75000</v>
      </c>
      <c r="M5" s="37">
        <v>13333.33</v>
      </c>
      <c r="N5" s="37"/>
      <c r="O5" s="38">
        <f aca="true" t="shared" si="0" ref="O5:O54">SUM(C5:N5)</f>
        <v>199444.43</v>
      </c>
    </row>
    <row r="6" spans="1:15" ht="33" customHeight="1">
      <c r="A6" s="10">
        <v>2111</v>
      </c>
      <c r="B6" s="11" t="s">
        <v>32</v>
      </c>
      <c r="C6" s="41"/>
      <c r="D6" s="37">
        <v>31721.11</v>
      </c>
      <c r="E6" s="41"/>
      <c r="F6" s="41"/>
      <c r="G6" s="41">
        <v>23678.1</v>
      </c>
      <c r="H6" s="41"/>
      <c r="I6" s="39"/>
      <c r="J6" s="37"/>
      <c r="K6" s="37"/>
      <c r="L6" s="41"/>
      <c r="M6" s="41"/>
      <c r="N6" s="37">
        <v>76890.41</v>
      </c>
      <c r="O6" s="38">
        <f t="shared" si="0"/>
        <v>132289.62</v>
      </c>
    </row>
    <row r="7" spans="1:15" ht="27.75" customHeight="1">
      <c r="A7" s="10">
        <v>1341</v>
      </c>
      <c r="B7" s="11" t="s">
        <v>65</v>
      </c>
      <c r="C7" s="41"/>
      <c r="D7" s="41"/>
      <c r="E7" s="41"/>
      <c r="F7" s="37">
        <v>1388000</v>
      </c>
      <c r="G7" s="41"/>
      <c r="H7" s="37">
        <v>100000</v>
      </c>
      <c r="I7" s="39"/>
      <c r="J7" s="37"/>
      <c r="K7" s="37"/>
      <c r="L7" s="41"/>
      <c r="M7" s="41"/>
      <c r="N7" s="41"/>
      <c r="O7" s="38">
        <f t="shared" si="0"/>
        <v>1488000</v>
      </c>
    </row>
    <row r="8" spans="1:15" ht="27.75" customHeight="1">
      <c r="A8" s="10">
        <v>1381</v>
      </c>
      <c r="B8" s="25" t="s">
        <v>117</v>
      </c>
      <c r="C8" s="37">
        <v>26014</v>
      </c>
      <c r="D8" s="41"/>
      <c r="E8" s="41"/>
      <c r="F8" s="41"/>
      <c r="G8" s="41"/>
      <c r="H8" s="41"/>
      <c r="I8" s="39"/>
      <c r="J8" s="37">
        <v>174387.5</v>
      </c>
      <c r="K8" s="37">
        <v>55069.5</v>
      </c>
      <c r="L8" s="37">
        <v>38718</v>
      </c>
      <c r="M8" s="37">
        <v>23883</v>
      </c>
      <c r="N8" s="41"/>
      <c r="O8" s="38">
        <f t="shared" si="0"/>
        <v>318072</v>
      </c>
    </row>
    <row r="9" spans="1:15" ht="27.75" customHeight="1">
      <c r="A9" s="10">
        <v>2111</v>
      </c>
      <c r="B9" s="11" t="s">
        <v>67</v>
      </c>
      <c r="C9" s="37"/>
      <c r="D9" s="41"/>
      <c r="E9" s="41"/>
      <c r="F9" s="41"/>
      <c r="G9" s="41"/>
      <c r="H9" s="41"/>
      <c r="I9" s="39">
        <v>12522.23</v>
      </c>
      <c r="J9" s="37">
        <v>21841</v>
      </c>
      <c r="K9" s="37"/>
      <c r="L9" s="37">
        <v>29184.05</v>
      </c>
      <c r="M9" s="37">
        <v>76555.46</v>
      </c>
      <c r="N9" s="41"/>
      <c r="O9" s="38">
        <f t="shared" si="0"/>
        <v>140102.74</v>
      </c>
    </row>
    <row r="10" spans="1:15" ht="36" customHeight="1">
      <c r="A10" s="6">
        <v>2141</v>
      </c>
      <c r="B10" s="2" t="s">
        <v>14</v>
      </c>
      <c r="C10" s="37"/>
      <c r="D10" s="37">
        <v>72587.33</v>
      </c>
      <c r="E10" s="37"/>
      <c r="F10" s="37">
        <v>25005.78</v>
      </c>
      <c r="G10" s="37">
        <v>38714.72</v>
      </c>
      <c r="H10" s="37"/>
      <c r="I10" s="37">
        <v>63426.91</v>
      </c>
      <c r="J10" s="37">
        <v>21880.51</v>
      </c>
      <c r="K10" s="37"/>
      <c r="L10" s="37">
        <v>43562.41</v>
      </c>
      <c r="M10" s="37">
        <v>153648.49</v>
      </c>
      <c r="N10" s="37">
        <v>93393.64</v>
      </c>
      <c r="O10" s="42">
        <f t="shared" si="0"/>
        <v>512219.79000000004</v>
      </c>
    </row>
    <row r="11" spans="1:15" ht="29.25" customHeight="1">
      <c r="A11" s="6">
        <v>2161</v>
      </c>
      <c r="B11" s="2" t="s">
        <v>64</v>
      </c>
      <c r="C11" s="37"/>
      <c r="D11" s="37"/>
      <c r="E11" s="37"/>
      <c r="F11" s="37"/>
      <c r="G11" s="37">
        <v>1195.68</v>
      </c>
      <c r="H11" s="37"/>
      <c r="I11" s="37"/>
      <c r="J11" s="37"/>
      <c r="K11" s="37"/>
      <c r="L11" s="37">
        <v>7816.78</v>
      </c>
      <c r="M11" s="37">
        <v>3938.84</v>
      </c>
      <c r="N11" s="37">
        <v>9420.47</v>
      </c>
      <c r="O11" s="42">
        <f t="shared" si="0"/>
        <v>22371.769999999997</v>
      </c>
    </row>
    <row r="12" spans="1:15" ht="36" customHeight="1">
      <c r="A12" s="6">
        <v>2211</v>
      </c>
      <c r="B12" s="2" t="s">
        <v>15</v>
      </c>
      <c r="C12" s="37">
        <v>1845656.23</v>
      </c>
      <c r="D12" s="37">
        <v>1680268.83</v>
      </c>
      <c r="E12" s="37">
        <v>2169143.09</v>
      </c>
      <c r="F12" s="37">
        <v>1192426.07</v>
      </c>
      <c r="G12" s="37">
        <v>1844534.31</v>
      </c>
      <c r="H12" s="37">
        <v>1948609.29</v>
      </c>
      <c r="I12" s="37">
        <v>1878945.35</v>
      </c>
      <c r="J12" s="37">
        <v>1834595.92</v>
      </c>
      <c r="K12" s="37">
        <v>1902122.89</v>
      </c>
      <c r="L12" s="37">
        <v>1937584.71</v>
      </c>
      <c r="M12" s="37">
        <v>1946099.71</v>
      </c>
      <c r="N12" s="37">
        <v>2038936.88</v>
      </c>
      <c r="O12" s="42">
        <f t="shared" si="0"/>
        <v>22218923.28</v>
      </c>
    </row>
    <row r="13" spans="1:15" ht="33.75">
      <c r="A13" s="6">
        <v>2221</v>
      </c>
      <c r="B13" s="2" t="s">
        <v>16</v>
      </c>
      <c r="C13" s="37">
        <v>137080</v>
      </c>
      <c r="D13" s="37">
        <v>490830</v>
      </c>
      <c r="E13" s="37">
        <v>43500</v>
      </c>
      <c r="F13" s="37">
        <v>258545</v>
      </c>
      <c r="G13" s="37">
        <v>280025</v>
      </c>
      <c r="H13" s="37">
        <v>255605</v>
      </c>
      <c r="I13" s="37">
        <v>262889</v>
      </c>
      <c r="J13" s="37">
        <v>221258.89</v>
      </c>
      <c r="K13" s="37">
        <v>237885</v>
      </c>
      <c r="L13" s="37">
        <v>237885</v>
      </c>
      <c r="M13" s="37">
        <v>243585</v>
      </c>
      <c r="N13" s="37">
        <v>243885</v>
      </c>
      <c r="O13" s="42">
        <f t="shared" si="0"/>
        <v>2912972.89</v>
      </c>
    </row>
    <row r="14" spans="1:15" ht="36" customHeight="1">
      <c r="A14" s="6">
        <v>2411</v>
      </c>
      <c r="B14" s="2" t="s">
        <v>39</v>
      </c>
      <c r="C14" s="37"/>
      <c r="D14" s="37">
        <v>622.92</v>
      </c>
      <c r="E14" s="37">
        <v>13041.06</v>
      </c>
      <c r="F14" s="37"/>
      <c r="G14" s="37"/>
      <c r="H14" s="37"/>
      <c r="I14" s="37"/>
      <c r="J14" s="37"/>
      <c r="K14" s="37"/>
      <c r="L14" s="37">
        <v>5515.78</v>
      </c>
      <c r="M14" s="37">
        <v>2459.2</v>
      </c>
      <c r="N14" s="37"/>
      <c r="O14" s="42">
        <f t="shared" si="0"/>
        <v>21638.96</v>
      </c>
    </row>
    <row r="15" spans="1:15" ht="26.25" customHeight="1">
      <c r="A15" s="6">
        <v>2430</v>
      </c>
      <c r="B15" s="2" t="s">
        <v>54</v>
      </c>
      <c r="C15" s="37">
        <v>3190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2">
        <f t="shared" si="0"/>
        <v>3190</v>
      </c>
    </row>
    <row r="16" spans="1:15" ht="22.5">
      <c r="A16" s="6">
        <v>2461</v>
      </c>
      <c r="B16" s="2" t="s">
        <v>44</v>
      </c>
      <c r="C16" s="37"/>
      <c r="D16" s="37">
        <v>3660.96</v>
      </c>
      <c r="E16" s="37">
        <v>8312.4</v>
      </c>
      <c r="F16" s="37"/>
      <c r="G16" s="37">
        <v>1951.12</v>
      </c>
      <c r="H16" s="37"/>
      <c r="I16" s="37"/>
      <c r="J16" s="37">
        <v>1200.6</v>
      </c>
      <c r="K16" s="37"/>
      <c r="L16" s="37">
        <v>5049.07</v>
      </c>
      <c r="M16" s="37">
        <v>30497.27</v>
      </c>
      <c r="N16" s="37"/>
      <c r="O16" s="42">
        <f t="shared" si="0"/>
        <v>50671.42</v>
      </c>
    </row>
    <row r="17" spans="1:15" ht="36.75" customHeight="1">
      <c r="A17" s="6">
        <v>2471</v>
      </c>
      <c r="B17" s="2" t="s">
        <v>28</v>
      </c>
      <c r="C17" s="37"/>
      <c r="D17" s="37"/>
      <c r="E17" s="37">
        <v>1347.9</v>
      </c>
      <c r="F17" s="37">
        <v>42810.96</v>
      </c>
      <c r="G17" s="37">
        <v>3567</v>
      </c>
      <c r="H17" s="37"/>
      <c r="I17" s="37"/>
      <c r="J17" s="37"/>
      <c r="K17" s="37"/>
      <c r="L17" s="37"/>
      <c r="M17" s="37">
        <v>4542.6</v>
      </c>
      <c r="N17" s="37"/>
      <c r="O17" s="42">
        <f t="shared" si="0"/>
        <v>52268.46</v>
      </c>
    </row>
    <row r="18" spans="1:15" ht="46.5" customHeight="1">
      <c r="A18" s="6">
        <v>2491</v>
      </c>
      <c r="B18" s="2" t="s">
        <v>18</v>
      </c>
      <c r="C18" s="37"/>
      <c r="D18" s="37">
        <v>5598.16</v>
      </c>
      <c r="E18" s="37">
        <v>27865.1</v>
      </c>
      <c r="F18" s="37"/>
      <c r="G18" s="37">
        <v>15285.32</v>
      </c>
      <c r="H18" s="37"/>
      <c r="I18" s="37"/>
      <c r="J18" s="37">
        <v>25550.15</v>
      </c>
      <c r="K18" s="37"/>
      <c r="L18" s="37">
        <v>14015.39</v>
      </c>
      <c r="M18" s="37">
        <v>9785.06</v>
      </c>
      <c r="N18" s="37">
        <v>5755.33</v>
      </c>
      <c r="O18" s="42">
        <f t="shared" si="0"/>
        <v>103854.51</v>
      </c>
    </row>
    <row r="19" spans="1:15" ht="33.75">
      <c r="A19" s="6">
        <v>2531</v>
      </c>
      <c r="B19" s="2" t="s">
        <v>19</v>
      </c>
      <c r="C19" s="37">
        <v>38987</v>
      </c>
      <c r="D19" s="37">
        <v>60235</v>
      </c>
      <c r="E19" s="37"/>
      <c r="F19" s="37">
        <v>6486</v>
      </c>
      <c r="G19" s="37">
        <v>32590</v>
      </c>
      <c r="H19" s="37">
        <v>14150</v>
      </c>
      <c r="I19" s="37">
        <v>15440</v>
      </c>
      <c r="J19" s="37">
        <v>17150</v>
      </c>
      <c r="K19" s="37">
        <v>28532</v>
      </c>
      <c r="L19" s="37">
        <v>14150</v>
      </c>
      <c r="M19" s="37">
        <v>18440</v>
      </c>
      <c r="N19" s="37">
        <v>14150</v>
      </c>
      <c r="O19" s="42">
        <f t="shared" si="0"/>
        <v>260310</v>
      </c>
    </row>
    <row r="20" spans="1:15" ht="33.75">
      <c r="A20" s="6">
        <v>2611</v>
      </c>
      <c r="B20" s="2" t="s">
        <v>20</v>
      </c>
      <c r="C20" s="37">
        <v>4500582.89</v>
      </c>
      <c r="D20" s="37">
        <v>4181966.13</v>
      </c>
      <c r="E20" s="37">
        <v>4977231.1</v>
      </c>
      <c r="F20" s="37">
        <v>5070848.28</v>
      </c>
      <c r="G20" s="37">
        <v>5426094.96</v>
      </c>
      <c r="H20" s="37">
        <v>5556071.85</v>
      </c>
      <c r="I20" s="37">
        <v>5431523.72</v>
      </c>
      <c r="J20" s="37">
        <v>4704895.98</v>
      </c>
      <c r="K20" s="37">
        <v>4580374.28</v>
      </c>
      <c r="L20" s="37">
        <v>4631447.54</v>
      </c>
      <c r="M20" s="37">
        <v>4463235.09</v>
      </c>
      <c r="N20" s="37">
        <v>6123169.05</v>
      </c>
      <c r="O20" s="42">
        <f t="shared" si="0"/>
        <v>59647440.86999999</v>
      </c>
    </row>
    <row r="21" spans="1:15" ht="24" customHeight="1">
      <c r="A21" s="6">
        <v>2711</v>
      </c>
      <c r="B21" s="2" t="s">
        <v>55</v>
      </c>
      <c r="C21" s="37">
        <v>35000</v>
      </c>
      <c r="D21" s="37">
        <v>48021.2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2">
        <f t="shared" si="0"/>
        <v>83021.2</v>
      </c>
    </row>
    <row r="22" spans="1:15" ht="22.5">
      <c r="A22" s="6">
        <v>2721</v>
      </c>
      <c r="B22" s="2" t="s">
        <v>35</v>
      </c>
      <c r="C22" s="37">
        <v>61864.33</v>
      </c>
      <c r="D22" s="37"/>
      <c r="E22" s="37"/>
      <c r="F22" s="37"/>
      <c r="G22" s="37"/>
      <c r="H22" s="37"/>
      <c r="I22" s="37"/>
      <c r="J22" s="37"/>
      <c r="K22" s="37"/>
      <c r="L22" s="37">
        <v>22040</v>
      </c>
      <c r="M22" s="37"/>
      <c r="N22" s="37"/>
      <c r="O22" s="42">
        <f t="shared" si="0"/>
        <v>83904.33</v>
      </c>
    </row>
    <row r="23" spans="1:15" ht="22.5">
      <c r="A23" s="6">
        <v>2911</v>
      </c>
      <c r="B23" s="2" t="s">
        <v>37</v>
      </c>
      <c r="C23" s="37"/>
      <c r="D23" s="37">
        <v>8957.84</v>
      </c>
      <c r="E23" s="37"/>
      <c r="F23" s="37"/>
      <c r="G23" s="37">
        <v>8310.24</v>
      </c>
      <c r="H23" s="37"/>
      <c r="I23" s="37"/>
      <c r="J23" s="37">
        <v>7076</v>
      </c>
      <c r="K23" s="37">
        <v>1714.95</v>
      </c>
      <c r="L23" s="37"/>
      <c r="M23" s="37">
        <v>1322.4</v>
      </c>
      <c r="N23" s="37"/>
      <c r="O23" s="42">
        <f t="shared" si="0"/>
        <v>27381.430000000004</v>
      </c>
    </row>
    <row r="24" spans="1:15" ht="23.25" customHeight="1">
      <c r="A24" s="6">
        <v>2921</v>
      </c>
      <c r="B24" s="2" t="s">
        <v>43</v>
      </c>
      <c r="C24" s="37"/>
      <c r="D24" s="37">
        <v>34870.76</v>
      </c>
      <c r="E24" s="37"/>
      <c r="F24" s="37"/>
      <c r="G24" s="37">
        <v>371.2</v>
      </c>
      <c r="H24" s="37"/>
      <c r="I24" s="37"/>
      <c r="J24" s="37">
        <v>5539</v>
      </c>
      <c r="K24" s="37"/>
      <c r="L24" s="37"/>
      <c r="M24" s="37">
        <v>2410.48</v>
      </c>
      <c r="N24" s="37"/>
      <c r="O24" s="42">
        <f t="shared" si="0"/>
        <v>43191.44</v>
      </c>
    </row>
    <row r="25" spans="1:15" ht="35.25" customHeight="1">
      <c r="A25" s="6">
        <v>2930</v>
      </c>
      <c r="B25" s="2" t="s">
        <v>31</v>
      </c>
      <c r="C25" s="37">
        <v>4609.74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42">
        <f t="shared" si="0"/>
        <v>4609.74</v>
      </c>
    </row>
    <row r="26" spans="1:15" ht="38.25" customHeight="1">
      <c r="A26" s="6">
        <v>2941</v>
      </c>
      <c r="B26" s="2" t="s">
        <v>68</v>
      </c>
      <c r="C26" s="37"/>
      <c r="D26" s="37"/>
      <c r="E26" s="37"/>
      <c r="F26" s="37"/>
      <c r="G26" s="37"/>
      <c r="H26" s="37"/>
      <c r="I26" s="37">
        <v>4646.47</v>
      </c>
      <c r="J26" s="37"/>
      <c r="K26" s="37"/>
      <c r="L26" s="37"/>
      <c r="M26" s="37"/>
      <c r="N26" s="37"/>
      <c r="O26" s="42">
        <f t="shared" si="0"/>
        <v>4646.47</v>
      </c>
    </row>
    <row r="27" spans="1:15" ht="35.25" customHeight="1">
      <c r="A27" s="6">
        <v>2951</v>
      </c>
      <c r="B27" s="2" t="s">
        <v>69</v>
      </c>
      <c r="C27" s="37"/>
      <c r="D27" s="37"/>
      <c r="E27" s="37"/>
      <c r="F27" s="37"/>
      <c r="G27" s="37"/>
      <c r="H27" s="37"/>
      <c r="I27" s="37">
        <v>469.98</v>
      </c>
      <c r="J27" s="37"/>
      <c r="K27" s="37"/>
      <c r="L27" s="37"/>
      <c r="M27" s="37"/>
      <c r="N27" s="37"/>
      <c r="O27" s="42">
        <f t="shared" si="0"/>
        <v>469.98</v>
      </c>
    </row>
    <row r="28" spans="1:15" ht="36" customHeight="1">
      <c r="A28" s="6">
        <v>2961</v>
      </c>
      <c r="B28" s="2" t="s">
        <v>21</v>
      </c>
      <c r="C28" s="37">
        <v>16704</v>
      </c>
      <c r="D28" s="37">
        <v>334752.89</v>
      </c>
      <c r="E28" s="37">
        <v>70513.65</v>
      </c>
      <c r="F28" s="37">
        <v>19920</v>
      </c>
      <c r="G28" s="37">
        <v>40454</v>
      </c>
      <c r="H28" s="37"/>
      <c r="I28" s="37">
        <v>46187.24</v>
      </c>
      <c r="J28" s="37">
        <v>112836.47</v>
      </c>
      <c r="K28" s="37"/>
      <c r="L28" s="37">
        <v>77929.64</v>
      </c>
      <c r="M28" s="37">
        <v>213934.56</v>
      </c>
      <c r="N28" s="37">
        <v>112190.31</v>
      </c>
      <c r="O28" s="42">
        <f t="shared" si="0"/>
        <v>1045422.76</v>
      </c>
    </row>
    <row r="29" spans="1:15" ht="12.75">
      <c r="A29" s="6">
        <v>3121</v>
      </c>
      <c r="B29" s="2" t="s">
        <v>22</v>
      </c>
      <c r="C29" s="37"/>
      <c r="D29" s="37">
        <v>59255.74</v>
      </c>
      <c r="E29" s="37">
        <v>60609.8</v>
      </c>
      <c r="F29" s="37">
        <v>80316.5</v>
      </c>
      <c r="G29" s="37">
        <v>61501.49</v>
      </c>
      <c r="H29" s="37">
        <v>65555.31</v>
      </c>
      <c r="I29" s="37">
        <v>57336.72</v>
      </c>
      <c r="J29" s="37">
        <v>55843.55</v>
      </c>
      <c r="K29" s="37">
        <v>56743.58</v>
      </c>
      <c r="L29" s="37">
        <v>61117.28</v>
      </c>
      <c r="M29" s="37">
        <v>48665.34</v>
      </c>
      <c r="N29" s="37">
        <v>62828.12</v>
      </c>
      <c r="O29" s="42">
        <f t="shared" si="0"/>
        <v>669773.4299999999</v>
      </c>
    </row>
    <row r="30" spans="1:15" ht="24" customHeight="1">
      <c r="A30" s="6">
        <v>3220</v>
      </c>
      <c r="B30" s="2" t="s">
        <v>51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2">
        <f t="shared" si="0"/>
        <v>0</v>
      </c>
    </row>
    <row r="31" spans="1:15" ht="27" customHeight="1">
      <c r="A31" s="6">
        <v>3231</v>
      </c>
      <c r="B31" s="2" t="s">
        <v>48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v>73080</v>
      </c>
      <c r="N31" s="37"/>
      <c r="O31" s="42">
        <f t="shared" si="0"/>
        <v>73080</v>
      </c>
    </row>
    <row r="32" spans="1:15" ht="26.25" customHeight="1">
      <c r="A32" s="6">
        <v>3251</v>
      </c>
      <c r="B32" s="2" t="s">
        <v>49</v>
      </c>
      <c r="C32" s="37"/>
      <c r="D32" s="37">
        <v>53000</v>
      </c>
      <c r="E32" s="37"/>
      <c r="F32" s="37">
        <v>30000</v>
      </c>
      <c r="G32" s="37">
        <v>186500</v>
      </c>
      <c r="H32" s="37">
        <v>185500</v>
      </c>
      <c r="I32" s="37">
        <v>523000</v>
      </c>
      <c r="J32" s="37">
        <v>215000</v>
      </c>
      <c r="K32" s="37">
        <v>346500</v>
      </c>
      <c r="L32" s="37">
        <v>46000</v>
      </c>
      <c r="M32" s="37">
        <v>210000</v>
      </c>
      <c r="N32" s="37"/>
      <c r="O32" s="42">
        <f t="shared" si="0"/>
        <v>1795500</v>
      </c>
    </row>
    <row r="33" spans="1:15" ht="26.25" customHeight="1">
      <c r="A33" s="6">
        <v>3261</v>
      </c>
      <c r="B33" s="2" t="s">
        <v>71</v>
      </c>
      <c r="C33" s="37"/>
      <c r="D33" s="37"/>
      <c r="E33" s="37"/>
      <c r="F33" s="37"/>
      <c r="G33" s="37"/>
      <c r="H33" s="37"/>
      <c r="I33" s="37"/>
      <c r="J33" s="37"/>
      <c r="K33" s="37">
        <v>5887</v>
      </c>
      <c r="L33" s="37"/>
      <c r="M33" s="37"/>
      <c r="N33" s="37"/>
      <c r="O33" s="42">
        <f t="shared" si="0"/>
        <v>5887</v>
      </c>
    </row>
    <row r="34" spans="1:15" ht="26.25" customHeight="1">
      <c r="A34" s="6">
        <v>3291</v>
      </c>
      <c r="B34" s="2" t="s">
        <v>30</v>
      </c>
      <c r="C34" s="37"/>
      <c r="D34" s="37"/>
      <c r="E34" s="37"/>
      <c r="F34" s="37"/>
      <c r="G34" s="37"/>
      <c r="H34" s="37"/>
      <c r="I34" s="37">
        <v>38280</v>
      </c>
      <c r="J34" s="37">
        <v>5220</v>
      </c>
      <c r="K34" s="37"/>
      <c r="L34" s="37"/>
      <c r="M34" s="37"/>
      <c r="N34" s="37"/>
      <c r="O34" s="42">
        <f t="shared" si="0"/>
        <v>43500</v>
      </c>
    </row>
    <row r="35" spans="1:15" ht="26.25" customHeight="1">
      <c r="A35" s="6">
        <v>3321</v>
      </c>
      <c r="B35" s="2" t="s">
        <v>36</v>
      </c>
      <c r="C35" s="37"/>
      <c r="D35" s="37"/>
      <c r="E35" s="37"/>
      <c r="F35" s="37"/>
      <c r="G35" s="37">
        <v>5150.4</v>
      </c>
      <c r="H35" s="37"/>
      <c r="I35" s="37"/>
      <c r="J35" s="37"/>
      <c r="K35" s="37"/>
      <c r="L35" s="37"/>
      <c r="M35" s="37"/>
      <c r="N35" s="37"/>
      <c r="O35" s="42">
        <f t="shared" si="0"/>
        <v>5150.4</v>
      </c>
    </row>
    <row r="36" spans="1:15" ht="34.5" customHeight="1">
      <c r="A36" s="6">
        <v>3361</v>
      </c>
      <c r="B36" s="2" t="s">
        <v>45</v>
      </c>
      <c r="C36" s="37">
        <v>30000</v>
      </c>
      <c r="D36" s="37">
        <v>46425.6</v>
      </c>
      <c r="E36" s="37">
        <v>25000</v>
      </c>
      <c r="F36" s="37"/>
      <c r="G36" s="37"/>
      <c r="H36" s="37"/>
      <c r="I36" s="37"/>
      <c r="J36" s="37">
        <v>3874.4</v>
      </c>
      <c r="K36" s="37">
        <v>19998.4</v>
      </c>
      <c r="L36" s="37">
        <v>29812</v>
      </c>
      <c r="M36" s="37">
        <v>46902.28</v>
      </c>
      <c r="N36" s="37">
        <v>65172.28</v>
      </c>
      <c r="O36" s="42">
        <f t="shared" si="0"/>
        <v>267184.95999999996</v>
      </c>
    </row>
    <row r="37" spans="1:15" ht="34.5" customHeight="1">
      <c r="A37" s="6">
        <v>3441</v>
      </c>
      <c r="B37" s="2" t="s">
        <v>72</v>
      </c>
      <c r="C37" s="37"/>
      <c r="D37" s="37"/>
      <c r="E37" s="37"/>
      <c r="F37" s="37"/>
      <c r="G37" s="37"/>
      <c r="H37" s="37"/>
      <c r="I37" s="37"/>
      <c r="J37" s="37"/>
      <c r="K37" s="37"/>
      <c r="L37" s="37">
        <v>15500</v>
      </c>
      <c r="M37" s="37"/>
      <c r="N37" s="37"/>
      <c r="O37" s="42">
        <f t="shared" si="0"/>
        <v>15500</v>
      </c>
    </row>
    <row r="38" spans="1:15" ht="34.5" customHeight="1">
      <c r="A38" s="6">
        <v>3471</v>
      </c>
      <c r="B38" s="2" t="s">
        <v>56</v>
      </c>
      <c r="C38" s="37"/>
      <c r="D38" s="37">
        <v>22040</v>
      </c>
      <c r="E38" s="37"/>
      <c r="F38" s="37">
        <v>11600</v>
      </c>
      <c r="G38" s="37"/>
      <c r="H38" s="37"/>
      <c r="I38" s="37"/>
      <c r="J38" s="37"/>
      <c r="K38" s="37"/>
      <c r="L38" s="37"/>
      <c r="M38" s="37"/>
      <c r="N38" s="37"/>
      <c r="O38" s="42">
        <f t="shared" si="0"/>
        <v>33640</v>
      </c>
    </row>
    <row r="39" spans="1:15" ht="25.5" customHeight="1">
      <c r="A39" s="6">
        <v>3521</v>
      </c>
      <c r="B39" s="2" t="s">
        <v>29</v>
      </c>
      <c r="C39" s="37"/>
      <c r="D39" s="37"/>
      <c r="E39" s="37">
        <v>12623.94</v>
      </c>
      <c r="F39" s="37"/>
      <c r="G39" s="37"/>
      <c r="H39" s="37"/>
      <c r="I39" s="37"/>
      <c r="J39" s="37"/>
      <c r="K39" s="37"/>
      <c r="L39" s="37"/>
      <c r="M39" s="37"/>
      <c r="N39" s="37">
        <v>32543.8</v>
      </c>
      <c r="O39" s="42">
        <f t="shared" si="0"/>
        <v>45167.74</v>
      </c>
    </row>
    <row r="40" spans="1:15" ht="34.5" customHeight="1">
      <c r="A40" s="6">
        <v>3551</v>
      </c>
      <c r="B40" s="2" t="s">
        <v>23</v>
      </c>
      <c r="C40" s="37"/>
      <c r="D40" s="37">
        <v>10886.02</v>
      </c>
      <c r="E40" s="37">
        <v>20266.28</v>
      </c>
      <c r="F40" s="37">
        <v>5153.3</v>
      </c>
      <c r="G40" s="37">
        <v>1160</v>
      </c>
      <c r="H40" s="37"/>
      <c r="I40" s="37"/>
      <c r="J40" s="37">
        <v>14758.52</v>
      </c>
      <c r="K40" s="37"/>
      <c r="L40" s="37">
        <v>4802.38</v>
      </c>
      <c r="M40" s="37">
        <v>21488.8</v>
      </c>
      <c r="N40" s="37">
        <v>885.99</v>
      </c>
      <c r="O40" s="42">
        <f t="shared" si="0"/>
        <v>79401.29</v>
      </c>
    </row>
    <row r="41" spans="1:15" ht="33.75">
      <c r="A41" s="6">
        <v>3591</v>
      </c>
      <c r="B41" s="2" t="s">
        <v>42</v>
      </c>
      <c r="C41" s="37"/>
      <c r="D41" s="37">
        <v>51109.29</v>
      </c>
      <c r="E41" s="37"/>
      <c r="F41" s="37"/>
      <c r="G41" s="37">
        <v>17574</v>
      </c>
      <c r="H41" s="37">
        <v>14935</v>
      </c>
      <c r="I41" s="37"/>
      <c r="J41" s="37">
        <v>17260.8</v>
      </c>
      <c r="K41" s="37"/>
      <c r="L41" s="37">
        <v>52620.5</v>
      </c>
      <c r="M41" s="37"/>
      <c r="N41" s="37"/>
      <c r="O41" s="42">
        <f t="shared" si="0"/>
        <v>153499.59000000003</v>
      </c>
    </row>
    <row r="42" spans="1:15" ht="12.75">
      <c r="A42" s="6">
        <v>3711</v>
      </c>
      <c r="B42" s="2" t="s">
        <v>73</v>
      </c>
      <c r="C42" s="37"/>
      <c r="D42" s="37"/>
      <c r="E42" s="37"/>
      <c r="F42" s="37"/>
      <c r="G42" s="37"/>
      <c r="H42" s="37"/>
      <c r="I42" s="37"/>
      <c r="J42" s="37"/>
      <c r="K42" s="37"/>
      <c r="L42" s="37">
        <v>19212</v>
      </c>
      <c r="M42" s="37">
        <v>5706.69</v>
      </c>
      <c r="N42" s="37"/>
      <c r="O42" s="42">
        <f t="shared" si="0"/>
        <v>24918.69</v>
      </c>
    </row>
    <row r="43" spans="1:15" ht="27.75" customHeight="1">
      <c r="A43" s="6">
        <v>3721</v>
      </c>
      <c r="B43" s="2" t="s">
        <v>38</v>
      </c>
      <c r="C43" s="37"/>
      <c r="D43" s="37"/>
      <c r="E43" s="37"/>
      <c r="F43" s="37"/>
      <c r="G43" s="37"/>
      <c r="H43" s="37">
        <v>2750</v>
      </c>
      <c r="I43" s="37"/>
      <c r="J43" s="37">
        <v>1318</v>
      </c>
      <c r="K43" s="37">
        <v>1226</v>
      </c>
      <c r="L43" s="37">
        <v>1529</v>
      </c>
      <c r="M43" s="37">
        <v>1136</v>
      </c>
      <c r="N43" s="37">
        <v>1403</v>
      </c>
      <c r="O43" s="42">
        <f t="shared" si="0"/>
        <v>9362</v>
      </c>
    </row>
    <row r="44" spans="1:15" ht="36" customHeight="1">
      <c r="A44" s="6">
        <v>3751</v>
      </c>
      <c r="B44" s="2" t="s">
        <v>24</v>
      </c>
      <c r="C44" s="37">
        <v>5418910.61</v>
      </c>
      <c r="D44" s="37">
        <v>5163190.22</v>
      </c>
      <c r="E44" s="37">
        <v>5848745.68</v>
      </c>
      <c r="F44" s="37">
        <v>5864812.91</v>
      </c>
      <c r="G44" s="37">
        <v>6160451.46</v>
      </c>
      <c r="H44" s="37">
        <v>6195823.55</v>
      </c>
      <c r="I44" s="37">
        <v>6820525.74</v>
      </c>
      <c r="J44" s="37">
        <v>4674941.37</v>
      </c>
      <c r="K44" s="37">
        <v>4526639.1</v>
      </c>
      <c r="L44" s="37">
        <v>5447496.55</v>
      </c>
      <c r="M44" s="37">
        <v>6717479.4</v>
      </c>
      <c r="N44" s="37">
        <v>6901228.72</v>
      </c>
      <c r="O44" s="42">
        <f t="shared" si="0"/>
        <v>69740245.31</v>
      </c>
    </row>
    <row r="45" spans="1:15" ht="33.75">
      <c r="A45" s="6">
        <v>3591</v>
      </c>
      <c r="B45" s="2" t="s">
        <v>33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>
        <v>27144</v>
      </c>
      <c r="N45" s="37">
        <v>41760</v>
      </c>
      <c r="O45" s="42">
        <f t="shared" si="0"/>
        <v>68904</v>
      </c>
    </row>
    <row r="46" spans="1:15" ht="22.5">
      <c r="A46" s="6">
        <v>3821</v>
      </c>
      <c r="B46" s="15" t="s">
        <v>66</v>
      </c>
      <c r="C46" s="37"/>
      <c r="D46" s="37"/>
      <c r="E46" s="37"/>
      <c r="F46" s="37"/>
      <c r="G46" s="37"/>
      <c r="H46" s="37"/>
      <c r="I46" s="37">
        <v>20819</v>
      </c>
      <c r="J46" s="37"/>
      <c r="K46" s="37"/>
      <c r="L46" s="37"/>
      <c r="M46" s="37"/>
      <c r="N46" s="37"/>
      <c r="O46" s="42">
        <f t="shared" si="0"/>
        <v>20819</v>
      </c>
    </row>
    <row r="47" spans="1:15" ht="33.75">
      <c r="A47" s="6">
        <v>3911</v>
      </c>
      <c r="B47" s="15" t="s">
        <v>57</v>
      </c>
      <c r="C47" s="37"/>
      <c r="D47" s="37"/>
      <c r="E47" s="37">
        <v>346960</v>
      </c>
      <c r="F47" s="37"/>
      <c r="G47" s="37"/>
      <c r="H47" s="37"/>
      <c r="I47" s="37"/>
      <c r="J47" s="37"/>
      <c r="K47" s="37"/>
      <c r="L47" s="37"/>
      <c r="M47" s="37"/>
      <c r="N47" s="37"/>
      <c r="O47" s="42">
        <f t="shared" si="0"/>
        <v>346960</v>
      </c>
    </row>
    <row r="48" spans="1:15" ht="22.5">
      <c r="A48" s="6">
        <v>3961</v>
      </c>
      <c r="B48" s="15" t="s">
        <v>58</v>
      </c>
      <c r="C48" s="37"/>
      <c r="D48" s="37"/>
      <c r="E48" s="37">
        <v>21800</v>
      </c>
      <c r="F48" s="37"/>
      <c r="G48" s="37"/>
      <c r="H48" s="37"/>
      <c r="I48" s="37"/>
      <c r="J48" s="37"/>
      <c r="K48" s="37"/>
      <c r="L48" s="37"/>
      <c r="M48" s="37"/>
      <c r="N48" s="37"/>
      <c r="O48" s="42">
        <f t="shared" si="0"/>
        <v>21800</v>
      </c>
    </row>
    <row r="49" spans="1:15" ht="22.5">
      <c r="A49" s="6">
        <v>3991</v>
      </c>
      <c r="B49" s="15" t="s">
        <v>70</v>
      </c>
      <c r="C49" s="37"/>
      <c r="D49" s="37"/>
      <c r="E49" s="37"/>
      <c r="F49" s="37"/>
      <c r="G49" s="37"/>
      <c r="H49" s="37"/>
      <c r="I49" s="37">
        <v>2444200</v>
      </c>
      <c r="J49" s="37"/>
      <c r="K49" s="37"/>
      <c r="L49" s="37"/>
      <c r="M49" s="37"/>
      <c r="N49" s="37"/>
      <c r="O49" s="42">
        <f t="shared" si="0"/>
        <v>2444200</v>
      </c>
    </row>
    <row r="50" spans="1:15" ht="22.5" customHeight="1">
      <c r="A50" s="6">
        <v>4411</v>
      </c>
      <c r="B50" s="15" t="s">
        <v>52</v>
      </c>
      <c r="C50" s="37"/>
      <c r="D50" s="37"/>
      <c r="E50" s="37">
        <v>241928.9</v>
      </c>
      <c r="F50" s="37"/>
      <c r="G50" s="37"/>
      <c r="H50" s="37">
        <v>30000</v>
      </c>
      <c r="I50" s="37"/>
      <c r="J50" s="37"/>
      <c r="K50" s="37">
        <v>61377</v>
      </c>
      <c r="L50" s="37"/>
      <c r="M50" s="37"/>
      <c r="N50" s="37"/>
      <c r="O50" s="42">
        <f t="shared" si="0"/>
        <v>333305.9</v>
      </c>
    </row>
    <row r="51" spans="1:15" ht="34.5" customHeight="1">
      <c r="A51" s="6">
        <v>4421</v>
      </c>
      <c r="B51" s="15" t="s">
        <v>47</v>
      </c>
      <c r="C51" s="37"/>
      <c r="D51" s="37">
        <v>576000</v>
      </c>
      <c r="E51" s="37"/>
      <c r="F51" s="37"/>
      <c r="G51" s="37"/>
      <c r="H51" s="37">
        <v>636000</v>
      </c>
      <c r="I51" s="37"/>
      <c r="J51" s="37"/>
      <c r="K51" s="37"/>
      <c r="L51" s="37">
        <v>834000</v>
      </c>
      <c r="M51" s="37"/>
      <c r="N51" s="37">
        <v>1200000</v>
      </c>
      <c r="O51" s="42">
        <f t="shared" si="0"/>
        <v>3246000</v>
      </c>
    </row>
    <row r="52" spans="1:15" ht="34.5" customHeight="1">
      <c r="A52" s="6">
        <v>5151</v>
      </c>
      <c r="B52" s="15" t="s">
        <v>74</v>
      </c>
      <c r="C52" s="37"/>
      <c r="D52" s="37"/>
      <c r="E52" s="37"/>
      <c r="F52" s="37"/>
      <c r="G52" s="37"/>
      <c r="H52" s="37"/>
      <c r="I52" s="37"/>
      <c r="J52" s="37"/>
      <c r="K52" s="37"/>
      <c r="L52" s="37">
        <v>929.92</v>
      </c>
      <c r="M52" s="37"/>
      <c r="N52" s="37"/>
      <c r="O52" s="42">
        <f t="shared" si="0"/>
        <v>929.92</v>
      </c>
    </row>
    <row r="53" spans="1:15" ht="24" customHeight="1">
      <c r="A53" s="6">
        <v>5621</v>
      </c>
      <c r="B53" s="15" t="s">
        <v>50</v>
      </c>
      <c r="C53" s="37"/>
      <c r="D53" s="37"/>
      <c r="E53" s="37"/>
      <c r="F53" s="37"/>
      <c r="G53" s="37"/>
      <c r="H53" s="37"/>
      <c r="I53" s="37"/>
      <c r="J53" s="37">
        <v>6958.84</v>
      </c>
      <c r="K53" s="37"/>
      <c r="L53" s="37"/>
      <c r="M53" s="37"/>
      <c r="N53" s="37"/>
      <c r="O53" s="43">
        <f t="shared" si="0"/>
        <v>6958.84</v>
      </c>
    </row>
    <row r="54" spans="1:15" ht="24" customHeight="1">
      <c r="A54" s="6">
        <v>5641</v>
      </c>
      <c r="B54" s="15" t="s">
        <v>59</v>
      </c>
      <c r="C54" s="37"/>
      <c r="D54" s="37"/>
      <c r="E54" s="37"/>
      <c r="F54" s="37">
        <v>21966</v>
      </c>
      <c r="G54" s="37"/>
      <c r="H54" s="37"/>
      <c r="I54" s="37"/>
      <c r="J54" s="37"/>
      <c r="K54" s="37"/>
      <c r="L54" s="37"/>
      <c r="M54" s="37"/>
      <c r="N54" s="37"/>
      <c r="O54" s="43">
        <f t="shared" si="0"/>
        <v>21966</v>
      </c>
    </row>
    <row r="55" spans="1:15" ht="26.25" customHeight="1" thickBot="1">
      <c r="A55" s="7"/>
      <c r="B55" s="8" t="s">
        <v>1</v>
      </c>
      <c r="C55" s="22">
        <f>SUM(C5:C54)</f>
        <v>12118598.8</v>
      </c>
      <c r="D55" s="22">
        <f>SUM(D5:D54)</f>
        <v>12935999.999999998</v>
      </c>
      <c r="E55" s="22">
        <f>SUM(E5:E54)</f>
        <v>14000000.000000002</v>
      </c>
      <c r="F55" s="22">
        <f>SUM(F5:F54)</f>
        <v>14017890.8</v>
      </c>
      <c r="G55" s="22">
        <f>SUM(G5:G53)</f>
        <v>14149109</v>
      </c>
      <c r="H55" s="22">
        <f aca="true" t="shared" si="1" ref="H55:O55">SUM(H5:H54)</f>
        <v>15005000</v>
      </c>
      <c r="I55" s="22">
        <f t="shared" si="1"/>
        <v>17620212.36</v>
      </c>
      <c r="J55" s="22">
        <f t="shared" si="1"/>
        <v>12143387.5</v>
      </c>
      <c r="K55" s="22">
        <f t="shared" si="1"/>
        <v>11824069.7</v>
      </c>
      <c r="L55" s="22">
        <f t="shared" si="1"/>
        <v>13652918</v>
      </c>
      <c r="M55" s="22">
        <f t="shared" si="1"/>
        <v>14359273.000000002</v>
      </c>
      <c r="N55" s="22">
        <f t="shared" si="1"/>
        <v>17023613</v>
      </c>
      <c r="O55" s="22">
        <f t="shared" si="1"/>
        <v>168850072.16</v>
      </c>
    </row>
    <row r="56" ht="13.5" thickTop="1"/>
    <row r="57" spans="3:14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2:13" ht="12.75">
      <c r="L58" s="18"/>
      <c r="M58" s="18"/>
    </row>
    <row r="59" spans="12:14" ht="12.75">
      <c r="L59" s="19"/>
      <c r="N59" s="17"/>
    </row>
    <row r="60" spans="13:14" ht="12.75">
      <c r="M60" s="19"/>
      <c r="N60" s="17"/>
    </row>
    <row r="62" ht="12.75">
      <c r="M62" s="20"/>
    </row>
    <row r="63" ht="12.75">
      <c r="M63" s="19"/>
    </row>
  </sheetData>
  <sheetProtection/>
  <mergeCells count="2">
    <mergeCell ref="A2:O2"/>
    <mergeCell ref="A3:O3"/>
  </mergeCells>
  <printOptions horizontalCentered="1"/>
  <pageMargins left="0.31496062992125984" right="0.11811023622047245" top="0.7086614173228347" bottom="0.35433070866141736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4"/>
  <sheetViews>
    <sheetView zoomScale="85" zoomScaleNormal="85" workbookViewId="0" topLeftCell="A58">
      <selection activeCell="B5" sqref="B5"/>
    </sheetView>
  </sheetViews>
  <sheetFormatPr defaultColWidth="11.421875" defaultRowHeight="12.75"/>
  <cols>
    <col min="1" max="1" width="8.28125" style="0" customWidth="1"/>
    <col min="2" max="2" width="17.57421875" style="0" customWidth="1"/>
    <col min="3" max="4" width="12.00390625" style="0" customWidth="1"/>
    <col min="5" max="5" width="12.7109375" style="0" customWidth="1"/>
    <col min="6" max="6" width="12.00390625" style="0" customWidth="1"/>
    <col min="7" max="7" width="12.421875" style="0" customWidth="1"/>
    <col min="8" max="8" width="11.7109375" style="0" customWidth="1"/>
    <col min="9" max="9" width="11.8515625" style="0" customWidth="1"/>
    <col min="10" max="10" width="12.28125" style="0" customWidth="1"/>
    <col min="11" max="12" width="12.140625" style="0" customWidth="1"/>
    <col min="13" max="13" width="12.421875" style="0" customWidth="1"/>
    <col min="14" max="14" width="13.28125" style="0" customWidth="1"/>
    <col min="15" max="15" width="14.140625" style="0" customWidth="1"/>
  </cols>
  <sheetData>
    <row r="2" spans="1:15" ht="15.7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thickBot="1" thickTop="1">
      <c r="A4" s="23" t="s">
        <v>3</v>
      </c>
      <c r="B4" s="4" t="s">
        <v>0</v>
      </c>
      <c r="C4" s="23" t="s">
        <v>4</v>
      </c>
      <c r="D4" s="23" t="s">
        <v>5</v>
      </c>
      <c r="E4" s="23" t="s">
        <v>26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94</v>
      </c>
      <c r="O4" s="3" t="s">
        <v>1</v>
      </c>
    </row>
    <row r="5" spans="1:15" ht="36.75" customHeight="1" thickTop="1">
      <c r="A5" s="10">
        <v>1211</v>
      </c>
      <c r="B5" s="11" t="s">
        <v>75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">
        <f aca="true" t="shared" si="0" ref="O5:O75">SUM(C5:N5)</f>
        <v>0</v>
      </c>
    </row>
    <row r="6" spans="1:15" ht="37.5" customHeight="1">
      <c r="A6" s="10">
        <v>1231</v>
      </c>
      <c r="B6" s="11" t="s">
        <v>77</v>
      </c>
      <c r="C6" s="5"/>
      <c r="D6" s="5"/>
      <c r="E6" s="5"/>
      <c r="F6" s="5"/>
      <c r="G6" s="5">
        <v>1707192</v>
      </c>
      <c r="H6" s="5"/>
      <c r="I6" s="12"/>
      <c r="J6" s="5"/>
      <c r="K6" s="5"/>
      <c r="L6" s="12"/>
      <c r="M6" s="12"/>
      <c r="N6" s="12"/>
      <c r="O6" s="14">
        <f t="shared" si="0"/>
        <v>1707192</v>
      </c>
    </row>
    <row r="7" spans="1:15" ht="27.75" customHeight="1">
      <c r="A7" s="10">
        <v>1341</v>
      </c>
      <c r="B7" s="11" t="s">
        <v>65</v>
      </c>
      <c r="C7" s="30"/>
      <c r="D7" s="30"/>
      <c r="E7" s="30"/>
      <c r="F7" s="5"/>
      <c r="G7" s="30"/>
      <c r="H7" s="5"/>
      <c r="I7" s="12"/>
      <c r="J7" s="1"/>
      <c r="K7" s="1"/>
      <c r="L7" s="13"/>
      <c r="M7" s="13"/>
      <c r="N7" s="13"/>
      <c r="O7" s="14">
        <f t="shared" si="0"/>
        <v>0</v>
      </c>
    </row>
    <row r="8" spans="1:15" ht="27.75" customHeight="1">
      <c r="A8" s="10">
        <v>1381</v>
      </c>
      <c r="B8" s="25" t="s">
        <v>117</v>
      </c>
      <c r="C8" s="12">
        <v>24978.5</v>
      </c>
      <c r="D8" s="12">
        <v>35196</v>
      </c>
      <c r="E8" s="10"/>
      <c r="F8" s="5">
        <v>120776.5</v>
      </c>
      <c r="G8" s="10"/>
      <c r="H8" s="5">
        <v>73134.5</v>
      </c>
      <c r="I8" s="12"/>
      <c r="J8" s="1">
        <v>103742.5</v>
      </c>
      <c r="K8" s="1"/>
      <c r="L8" s="29">
        <v>39603.5</v>
      </c>
      <c r="M8" s="29"/>
      <c r="N8" s="29"/>
      <c r="O8" s="14">
        <f t="shared" si="0"/>
        <v>397431.5</v>
      </c>
    </row>
    <row r="9" spans="1:15" ht="27.75" customHeight="1">
      <c r="A9" s="10">
        <v>1551</v>
      </c>
      <c r="B9" s="11" t="s">
        <v>78</v>
      </c>
      <c r="C9" s="5"/>
      <c r="D9" s="5"/>
      <c r="E9" s="12">
        <v>1500000</v>
      </c>
      <c r="F9" s="30"/>
      <c r="G9" s="10"/>
      <c r="H9" s="5"/>
      <c r="I9" s="12"/>
      <c r="J9" s="1"/>
      <c r="K9" s="1"/>
      <c r="L9" s="1"/>
      <c r="M9" s="1"/>
      <c r="N9" s="1"/>
      <c r="O9" s="14">
        <f t="shared" si="0"/>
        <v>1500000</v>
      </c>
    </row>
    <row r="10" spans="1:15" ht="27.75" customHeight="1">
      <c r="A10" s="10">
        <v>2111</v>
      </c>
      <c r="B10" s="11" t="s">
        <v>32</v>
      </c>
      <c r="C10" s="5">
        <v>246697.19</v>
      </c>
      <c r="D10" s="12">
        <v>206685.99</v>
      </c>
      <c r="E10" s="5">
        <v>191906.39</v>
      </c>
      <c r="F10" s="12">
        <v>51906.74</v>
      </c>
      <c r="G10" s="12">
        <v>147028.43</v>
      </c>
      <c r="H10" s="5">
        <v>88716.41</v>
      </c>
      <c r="I10" s="12">
        <v>269815.14</v>
      </c>
      <c r="J10" s="1">
        <v>46684</v>
      </c>
      <c r="K10" s="1">
        <v>84961.49</v>
      </c>
      <c r="L10" s="31">
        <v>1159.47</v>
      </c>
      <c r="M10" s="31">
        <v>132421.55</v>
      </c>
      <c r="N10" s="31">
        <v>132421.55</v>
      </c>
      <c r="O10" s="14">
        <f t="shared" si="0"/>
        <v>1600404.35</v>
      </c>
    </row>
    <row r="11" spans="1:15" ht="36" customHeight="1">
      <c r="A11" s="6">
        <v>2141</v>
      </c>
      <c r="B11" s="2" t="s">
        <v>14</v>
      </c>
      <c r="C11" s="5">
        <v>72855.83</v>
      </c>
      <c r="D11" s="5">
        <v>235272.45</v>
      </c>
      <c r="E11" s="5">
        <v>166935.9</v>
      </c>
      <c r="F11" s="5">
        <v>51712.78</v>
      </c>
      <c r="G11" s="5">
        <v>165896.85</v>
      </c>
      <c r="H11" s="5">
        <v>93622.51</v>
      </c>
      <c r="I11" s="5">
        <v>84109.98</v>
      </c>
      <c r="J11" s="1">
        <v>5095.01</v>
      </c>
      <c r="K11" s="1">
        <v>196412.12</v>
      </c>
      <c r="L11" s="1">
        <v>23790.56</v>
      </c>
      <c r="M11" s="1">
        <v>162496.38</v>
      </c>
      <c r="N11" s="1">
        <v>162496.38</v>
      </c>
      <c r="O11" s="14">
        <f t="shared" si="0"/>
        <v>1420696.75</v>
      </c>
    </row>
    <row r="12" spans="1:15" ht="29.25" customHeight="1">
      <c r="A12" s="6">
        <v>2150</v>
      </c>
      <c r="B12" s="2" t="s">
        <v>34</v>
      </c>
      <c r="C12" s="5"/>
      <c r="D12" s="5"/>
      <c r="E12" s="5"/>
      <c r="F12" s="5">
        <v>450.1</v>
      </c>
      <c r="G12" s="5"/>
      <c r="H12" s="5"/>
      <c r="I12" s="5"/>
      <c r="J12" s="1"/>
      <c r="K12" s="1"/>
      <c r="L12" s="1"/>
      <c r="M12" s="1"/>
      <c r="N12" s="1"/>
      <c r="O12" s="14">
        <f t="shared" si="0"/>
        <v>450.1</v>
      </c>
    </row>
    <row r="13" spans="1:15" ht="29.25" customHeight="1">
      <c r="A13" s="6">
        <v>2161</v>
      </c>
      <c r="B13" s="2" t="s">
        <v>64</v>
      </c>
      <c r="C13" s="5">
        <v>65608</v>
      </c>
      <c r="D13" s="5">
        <v>326638.52</v>
      </c>
      <c r="E13" s="5">
        <v>70348.61</v>
      </c>
      <c r="F13" s="5">
        <v>70522.48</v>
      </c>
      <c r="G13" s="5">
        <v>87500</v>
      </c>
      <c r="H13" s="5">
        <v>614.82</v>
      </c>
      <c r="I13" s="5">
        <v>154253.6</v>
      </c>
      <c r="J13" s="1"/>
      <c r="K13" s="1"/>
      <c r="L13" s="1">
        <v>673.99</v>
      </c>
      <c r="M13" s="1">
        <v>69716.84</v>
      </c>
      <c r="N13" s="1">
        <v>69716.84</v>
      </c>
      <c r="O13" s="14">
        <f t="shared" si="0"/>
        <v>915593.6999999998</v>
      </c>
    </row>
    <row r="14" spans="1:15" ht="36" customHeight="1">
      <c r="A14" s="6">
        <v>2211</v>
      </c>
      <c r="B14" s="2" t="s">
        <v>15</v>
      </c>
      <c r="C14" s="5">
        <v>1997774</v>
      </c>
      <c r="D14" s="5">
        <v>1871805.07</v>
      </c>
      <c r="E14" s="5">
        <v>1540392.76</v>
      </c>
      <c r="F14" s="5">
        <v>1543876.38</v>
      </c>
      <c r="G14" s="5">
        <v>1247192.92</v>
      </c>
      <c r="H14" s="5">
        <v>1224674.94</v>
      </c>
      <c r="I14" s="5">
        <v>1382622.83</v>
      </c>
      <c r="J14" s="1">
        <v>1711786.35</v>
      </c>
      <c r="K14" s="1">
        <v>1353281.01</v>
      </c>
      <c r="L14" s="1">
        <v>1194961.05</v>
      </c>
      <c r="M14" s="1">
        <v>2018072.63</v>
      </c>
      <c r="N14" s="1">
        <v>2018072.63</v>
      </c>
      <c r="O14" s="14">
        <f t="shared" si="0"/>
        <v>19104512.57</v>
      </c>
    </row>
    <row r="15" spans="1:15" ht="34.5">
      <c r="A15" s="6">
        <v>2221</v>
      </c>
      <c r="B15" s="2" t="s">
        <v>16</v>
      </c>
      <c r="C15" s="5">
        <v>243885</v>
      </c>
      <c r="D15" s="5">
        <v>250108.2</v>
      </c>
      <c r="E15" s="5">
        <v>250008.2</v>
      </c>
      <c r="F15" s="5">
        <v>239928.2</v>
      </c>
      <c r="G15" s="5">
        <v>245388.2</v>
      </c>
      <c r="H15" s="5">
        <v>239628.2</v>
      </c>
      <c r="I15" s="5">
        <v>248388.2</v>
      </c>
      <c r="J15" s="1">
        <v>248388.2</v>
      </c>
      <c r="K15" s="1">
        <v>242028.2</v>
      </c>
      <c r="L15" s="1">
        <v>245028.2</v>
      </c>
      <c r="M15" s="1">
        <v>239328</v>
      </c>
      <c r="N15" s="1">
        <v>239328</v>
      </c>
      <c r="O15" s="14">
        <f t="shared" si="0"/>
        <v>2931434.8000000003</v>
      </c>
    </row>
    <row r="16" spans="1:15" ht="36" customHeight="1">
      <c r="A16" s="6">
        <v>2411</v>
      </c>
      <c r="B16" s="2" t="s">
        <v>39</v>
      </c>
      <c r="C16" s="5"/>
      <c r="D16" s="5"/>
      <c r="E16" s="5"/>
      <c r="F16" s="5"/>
      <c r="G16" s="5"/>
      <c r="H16" s="5"/>
      <c r="I16" s="5"/>
      <c r="J16" s="1">
        <v>1032.4</v>
      </c>
      <c r="K16" s="1">
        <v>13597.64</v>
      </c>
      <c r="L16" s="1"/>
      <c r="M16" s="1">
        <v>805.99</v>
      </c>
      <c r="N16" s="1">
        <v>805.99</v>
      </c>
      <c r="O16" s="14">
        <f t="shared" si="0"/>
        <v>16242.019999999999</v>
      </c>
    </row>
    <row r="17" spans="1:15" ht="23.25">
      <c r="A17" s="6">
        <v>2420</v>
      </c>
      <c r="B17" s="2" t="s">
        <v>40</v>
      </c>
      <c r="C17" s="5">
        <v>1453.48</v>
      </c>
      <c r="D17" s="5"/>
      <c r="E17" s="5"/>
      <c r="F17" s="5"/>
      <c r="G17" s="5">
        <v>1440</v>
      </c>
      <c r="H17" s="5"/>
      <c r="I17" s="5"/>
      <c r="J17" s="1"/>
      <c r="K17" s="1"/>
      <c r="L17" s="1"/>
      <c r="M17" s="1"/>
      <c r="N17" s="1"/>
      <c r="O17" s="14">
        <f t="shared" si="0"/>
        <v>2893.48</v>
      </c>
    </row>
    <row r="18" spans="1:15" ht="26.25" customHeight="1">
      <c r="A18" s="6">
        <v>2430</v>
      </c>
      <c r="B18" s="2" t="s">
        <v>54</v>
      </c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4">
        <f t="shared" si="0"/>
        <v>0</v>
      </c>
    </row>
    <row r="19" spans="1:15" ht="26.25" customHeight="1">
      <c r="A19" s="6">
        <v>2441</v>
      </c>
      <c r="B19" s="2" t="s">
        <v>79</v>
      </c>
      <c r="C19" s="5"/>
      <c r="D19" s="5"/>
      <c r="E19" s="5"/>
      <c r="F19" s="5"/>
      <c r="G19" s="5">
        <v>11832</v>
      </c>
      <c r="H19" s="5">
        <v>18710.07</v>
      </c>
      <c r="I19" s="5"/>
      <c r="J19" s="1">
        <v>4425.93</v>
      </c>
      <c r="K19" s="1">
        <v>6000</v>
      </c>
      <c r="L19" s="1"/>
      <c r="M19" s="1"/>
      <c r="N19" s="1"/>
      <c r="O19" s="14">
        <f t="shared" si="0"/>
        <v>40968</v>
      </c>
    </row>
    <row r="20" spans="1:15" ht="26.25" customHeight="1">
      <c r="A20" s="6">
        <v>2451</v>
      </c>
      <c r="B20" s="2" t="s">
        <v>92</v>
      </c>
      <c r="C20" s="5"/>
      <c r="D20" s="5"/>
      <c r="E20" s="5"/>
      <c r="F20" s="5"/>
      <c r="G20" s="5"/>
      <c r="H20" s="5"/>
      <c r="I20" s="5"/>
      <c r="J20" s="1">
        <v>3712</v>
      </c>
      <c r="K20" s="1"/>
      <c r="L20" s="1"/>
      <c r="M20" s="1"/>
      <c r="N20" s="1"/>
      <c r="O20" s="14">
        <f t="shared" si="0"/>
        <v>3712</v>
      </c>
    </row>
    <row r="21" spans="1:15" ht="23.25">
      <c r="A21" s="6">
        <v>2461</v>
      </c>
      <c r="B21" s="2" t="s">
        <v>44</v>
      </c>
      <c r="C21" s="5">
        <v>19898.64</v>
      </c>
      <c r="D21" s="5">
        <v>11755.44</v>
      </c>
      <c r="E21" s="5"/>
      <c r="F21" s="5">
        <v>169.98</v>
      </c>
      <c r="G21" s="5"/>
      <c r="H21" s="5">
        <v>12384.16</v>
      </c>
      <c r="I21" s="5">
        <v>2016.08</v>
      </c>
      <c r="J21" s="1">
        <v>73970.57</v>
      </c>
      <c r="K21" s="1">
        <v>14847</v>
      </c>
      <c r="L21" s="1">
        <v>29227.94</v>
      </c>
      <c r="M21" s="1">
        <v>5717.77</v>
      </c>
      <c r="N21" s="1">
        <v>5717.77</v>
      </c>
      <c r="O21" s="14">
        <f t="shared" si="0"/>
        <v>175705.34999999998</v>
      </c>
    </row>
    <row r="22" spans="1:15" ht="36.75" customHeight="1">
      <c r="A22" s="6">
        <v>2471</v>
      </c>
      <c r="B22" s="2" t="s">
        <v>28</v>
      </c>
      <c r="C22" s="5"/>
      <c r="D22" s="5">
        <v>12166.08</v>
      </c>
      <c r="E22" s="5">
        <v>424.9</v>
      </c>
      <c r="F22" s="5">
        <v>150.8</v>
      </c>
      <c r="G22" s="5">
        <v>4107.44</v>
      </c>
      <c r="H22" s="5">
        <v>16000</v>
      </c>
      <c r="I22" s="5">
        <v>15114</v>
      </c>
      <c r="J22" s="1">
        <v>1157.68</v>
      </c>
      <c r="K22" s="1"/>
      <c r="L22" s="1"/>
      <c r="M22" s="1">
        <v>8152</v>
      </c>
      <c r="N22" s="1">
        <v>8152</v>
      </c>
      <c r="O22" s="14">
        <f t="shared" si="0"/>
        <v>65424.9</v>
      </c>
    </row>
    <row r="23" spans="1:15" ht="26.25" customHeight="1">
      <c r="A23" s="6">
        <v>2480</v>
      </c>
      <c r="B23" s="2" t="s">
        <v>17</v>
      </c>
      <c r="C23" s="5"/>
      <c r="D23" s="5"/>
      <c r="E23" s="5"/>
      <c r="F23" s="5"/>
      <c r="G23" s="5"/>
      <c r="H23" s="5"/>
      <c r="I23" s="5"/>
      <c r="J23" s="1"/>
      <c r="K23" s="1"/>
      <c r="L23" s="1"/>
      <c r="M23" s="1"/>
      <c r="N23" s="1"/>
      <c r="O23" s="14">
        <f t="shared" si="0"/>
        <v>0</v>
      </c>
    </row>
    <row r="24" spans="1:15" ht="39.75" customHeight="1">
      <c r="A24" s="6">
        <v>2491</v>
      </c>
      <c r="B24" s="2" t="s">
        <v>18</v>
      </c>
      <c r="C24" s="5"/>
      <c r="D24" s="5">
        <v>53248.03</v>
      </c>
      <c r="E24" s="5">
        <v>1308.12</v>
      </c>
      <c r="F24" s="5">
        <v>9548</v>
      </c>
      <c r="G24" s="5">
        <v>14443.36</v>
      </c>
      <c r="H24" s="5">
        <v>22087.54</v>
      </c>
      <c r="I24" s="5">
        <v>17953.81</v>
      </c>
      <c r="J24" s="1">
        <v>36365.24</v>
      </c>
      <c r="K24" s="1">
        <v>7240.44</v>
      </c>
      <c r="L24" s="1">
        <v>10355.94</v>
      </c>
      <c r="M24" s="1">
        <v>72948.03</v>
      </c>
      <c r="N24" s="1">
        <v>72948.03</v>
      </c>
      <c r="O24" s="14">
        <f t="shared" si="0"/>
        <v>318446.54000000004</v>
      </c>
    </row>
    <row r="25" spans="1:15" ht="39.75" customHeight="1">
      <c r="A25" s="6">
        <v>2511</v>
      </c>
      <c r="B25" s="2" t="s">
        <v>93</v>
      </c>
      <c r="C25" s="5"/>
      <c r="D25" s="5"/>
      <c r="E25" s="5"/>
      <c r="F25" s="5"/>
      <c r="G25" s="5"/>
      <c r="H25" s="5"/>
      <c r="I25" s="5"/>
      <c r="J25" s="1"/>
      <c r="K25" s="1">
        <v>23536.4</v>
      </c>
      <c r="L25" s="1"/>
      <c r="M25" s="1">
        <v>7428.64</v>
      </c>
      <c r="N25" s="1">
        <v>7428.64</v>
      </c>
      <c r="O25" s="14">
        <f t="shared" si="0"/>
        <v>38393.68</v>
      </c>
    </row>
    <row r="26" spans="1:15" ht="34.5">
      <c r="A26" s="6">
        <v>2531</v>
      </c>
      <c r="B26" s="2" t="s">
        <v>19</v>
      </c>
      <c r="C26" s="5">
        <v>18440</v>
      </c>
      <c r="D26" s="5">
        <v>45420</v>
      </c>
      <c r="E26" s="5">
        <v>18440</v>
      </c>
      <c r="F26" s="5">
        <v>14150</v>
      </c>
      <c r="G26" s="5">
        <v>18440</v>
      </c>
      <c r="H26" s="5">
        <v>14150</v>
      </c>
      <c r="I26" s="5">
        <v>18440</v>
      </c>
      <c r="J26" s="1">
        <v>24242</v>
      </c>
      <c r="K26" s="1">
        <v>18440</v>
      </c>
      <c r="L26" s="1">
        <v>14150</v>
      </c>
      <c r="M26" s="1">
        <v>24912.8</v>
      </c>
      <c r="N26" s="1">
        <v>24912.8</v>
      </c>
      <c r="O26" s="14">
        <f t="shared" si="0"/>
        <v>254137.59999999998</v>
      </c>
    </row>
    <row r="27" spans="1:15" ht="23.25">
      <c r="A27" s="6">
        <v>2541</v>
      </c>
      <c r="B27" s="2" t="s">
        <v>80</v>
      </c>
      <c r="C27" s="5"/>
      <c r="D27" s="5">
        <v>2246.02</v>
      </c>
      <c r="E27" s="5"/>
      <c r="F27" s="5">
        <v>300</v>
      </c>
      <c r="G27" s="5"/>
      <c r="H27" s="5"/>
      <c r="I27" s="5"/>
      <c r="J27" s="1"/>
      <c r="K27" s="1"/>
      <c r="L27" s="1"/>
      <c r="M27" s="1"/>
      <c r="N27" s="1"/>
      <c r="O27" s="14">
        <f t="shared" si="0"/>
        <v>2546.02</v>
      </c>
    </row>
    <row r="28" spans="1:15" ht="34.5">
      <c r="A28" s="6">
        <v>2611</v>
      </c>
      <c r="B28" s="2" t="s">
        <v>20</v>
      </c>
      <c r="C28" s="5">
        <v>6627568.8</v>
      </c>
      <c r="D28" s="5">
        <v>7538649.29</v>
      </c>
      <c r="E28" s="5">
        <v>7854766.88</v>
      </c>
      <c r="F28" s="5">
        <v>8031634.16</v>
      </c>
      <c r="G28" s="5">
        <v>7607418.17</v>
      </c>
      <c r="H28" s="5">
        <v>6615421.74</v>
      </c>
      <c r="I28" s="5">
        <v>8397636.66</v>
      </c>
      <c r="J28" s="1">
        <v>7158964.67</v>
      </c>
      <c r="K28" s="1">
        <v>7000679.98</v>
      </c>
      <c r="L28" s="1">
        <v>7201302.04</v>
      </c>
      <c r="M28" s="21">
        <v>6769304.16</v>
      </c>
      <c r="N28" s="21">
        <v>8607727.02</v>
      </c>
      <c r="O28" s="14">
        <f t="shared" si="0"/>
        <v>89411073.57000001</v>
      </c>
    </row>
    <row r="29" spans="1:15" ht="22.5" customHeight="1">
      <c r="A29" s="6">
        <v>2711</v>
      </c>
      <c r="B29" s="2" t="s">
        <v>55</v>
      </c>
      <c r="C29" s="5"/>
      <c r="D29" s="5"/>
      <c r="E29" s="5"/>
      <c r="F29" s="5"/>
      <c r="G29" s="5"/>
      <c r="H29" s="5"/>
      <c r="I29" s="5"/>
      <c r="J29" s="1"/>
      <c r="K29" s="1">
        <v>24525</v>
      </c>
      <c r="L29" s="1"/>
      <c r="M29" s="1"/>
      <c r="N29" s="1"/>
      <c r="O29" s="14">
        <f t="shared" si="0"/>
        <v>24525</v>
      </c>
    </row>
    <row r="30" spans="1:15" ht="23.25">
      <c r="A30" s="6">
        <v>2721</v>
      </c>
      <c r="B30" s="2" t="s">
        <v>35</v>
      </c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4">
        <f t="shared" si="0"/>
        <v>0</v>
      </c>
    </row>
    <row r="31" spans="1:15" ht="15">
      <c r="A31" s="6">
        <v>2731</v>
      </c>
      <c r="B31" s="2" t="s">
        <v>81</v>
      </c>
      <c r="C31" s="5"/>
      <c r="D31" s="5">
        <v>457.5</v>
      </c>
      <c r="E31" s="5"/>
      <c r="F31" s="5"/>
      <c r="G31" s="5"/>
      <c r="H31" s="5"/>
      <c r="I31" s="5"/>
      <c r="J31" s="1"/>
      <c r="K31" s="1"/>
      <c r="L31" s="1"/>
      <c r="M31" s="1"/>
      <c r="N31" s="1"/>
      <c r="O31" s="14">
        <f t="shared" si="0"/>
        <v>457.5</v>
      </c>
    </row>
    <row r="32" spans="1:15" ht="15">
      <c r="A32" s="6">
        <v>2741</v>
      </c>
      <c r="B32" s="2" t="s">
        <v>82</v>
      </c>
      <c r="C32" s="5"/>
      <c r="D32" s="5"/>
      <c r="E32" s="5">
        <v>1285</v>
      </c>
      <c r="F32" s="5"/>
      <c r="G32" s="5"/>
      <c r="H32" s="5"/>
      <c r="I32" s="5"/>
      <c r="J32" s="1"/>
      <c r="K32" s="1"/>
      <c r="L32" s="1"/>
      <c r="M32" s="1">
        <v>7308</v>
      </c>
      <c r="N32" s="1">
        <v>7308</v>
      </c>
      <c r="O32" s="14">
        <f t="shared" si="0"/>
        <v>15901</v>
      </c>
    </row>
    <row r="33" spans="1:15" ht="27" customHeight="1">
      <c r="A33" s="6">
        <v>2750</v>
      </c>
      <c r="B33" s="2" t="s">
        <v>41</v>
      </c>
      <c r="C33" s="5"/>
      <c r="D33" s="5">
        <v>3200</v>
      </c>
      <c r="E33" s="5"/>
      <c r="F33" s="5"/>
      <c r="G33" s="5"/>
      <c r="H33" s="5"/>
      <c r="I33" s="5"/>
      <c r="J33" s="1"/>
      <c r="K33" s="1"/>
      <c r="L33" s="1"/>
      <c r="M33" s="1"/>
      <c r="N33" s="1"/>
      <c r="O33" s="14">
        <f t="shared" si="0"/>
        <v>3200</v>
      </c>
    </row>
    <row r="34" spans="1:15" ht="23.25">
      <c r="A34" s="6">
        <v>2911</v>
      </c>
      <c r="B34" s="2" t="s">
        <v>37</v>
      </c>
      <c r="C34" s="5"/>
      <c r="D34" s="5"/>
      <c r="E34" s="5">
        <v>3447.19</v>
      </c>
      <c r="F34" s="5">
        <v>2150</v>
      </c>
      <c r="G34" s="5"/>
      <c r="H34" s="5">
        <v>4560.01</v>
      </c>
      <c r="I34" s="5">
        <v>1299.2</v>
      </c>
      <c r="J34" s="1">
        <v>901.32</v>
      </c>
      <c r="K34" s="1">
        <v>12031</v>
      </c>
      <c r="L34" s="1"/>
      <c r="M34" s="1">
        <v>558.98</v>
      </c>
      <c r="N34" s="1">
        <v>558.98</v>
      </c>
      <c r="O34" s="14">
        <f t="shared" si="0"/>
        <v>25506.68</v>
      </c>
    </row>
    <row r="35" spans="1:15" ht="27.75" customHeight="1">
      <c r="A35" s="6">
        <v>2921</v>
      </c>
      <c r="B35" s="2" t="s">
        <v>43</v>
      </c>
      <c r="C35" s="5">
        <v>1728.4</v>
      </c>
      <c r="D35" s="5">
        <v>10744.5</v>
      </c>
      <c r="E35" s="5"/>
      <c r="F35" s="5"/>
      <c r="G35" s="5">
        <v>6157.58</v>
      </c>
      <c r="H35" s="5"/>
      <c r="I35" s="5"/>
      <c r="J35" s="1">
        <v>649.6</v>
      </c>
      <c r="K35" s="1"/>
      <c r="L35" s="1">
        <v>1169.12</v>
      </c>
      <c r="M35" s="1">
        <v>2464.03</v>
      </c>
      <c r="N35" s="1">
        <v>2464.03</v>
      </c>
      <c r="O35" s="14">
        <f t="shared" si="0"/>
        <v>25377.259999999995</v>
      </c>
    </row>
    <row r="36" spans="1:15" ht="35.25" customHeight="1">
      <c r="A36" s="6">
        <v>2930</v>
      </c>
      <c r="B36" s="2" t="s">
        <v>31</v>
      </c>
      <c r="C36" s="5"/>
      <c r="D36" s="5">
        <v>1871.8</v>
      </c>
      <c r="E36" s="5"/>
      <c r="F36" s="5"/>
      <c r="G36" s="5"/>
      <c r="H36" s="5">
        <v>7179.86</v>
      </c>
      <c r="I36" s="5"/>
      <c r="J36" s="1"/>
      <c r="K36" s="1"/>
      <c r="L36" s="1"/>
      <c r="M36" s="1"/>
      <c r="N36" s="1"/>
      <c r="O36" s="14">
        <f t="shared" si="0"/>
        <v>9051.66</v>
      </c>
    </row>
    <row r="37" spans="1:15" ht="35.25" customHeight="1">
      <c r="A37" s="6">
        <v>2941</v>
      </c>
      <c r="B37" s="2" t="s">
        <v>68</v>
      </c>
      <c r="C37" s="5">
        <v>4143.5</v>
      </c>
      <c r="D37" s="5">
        <v>649.6</v>
      </c>
      <c r="E37" s="5"/>
      <c r="F37" s="5"/>
      <c r="G37" s="5"/>
      <c r="H37" s="5"/>
      <c r="I37" s="5"/>
      <c r="J37" s="1"/>
      <c r="K37" s="1"/>
      <c r="L37" s="1"/>
      <c r="M37" s="1">
        <v>2180.8</v>
      </c>
      <c r="N37" s="1">
        <v>2180.8</v>
      </c>
      <c r="O37" s="14">
        <f t="shared" si="0"/>
        <v>9154.7</v>
      </c>
    </row>
    <row r="38" spans="1:15" ht="35.25" customHeight="1">
      <c r="A38" s="6">
        <v>2951</v>
      </c>
      <c r="B38" s="2" t="s">
        <v>69</v>
      </c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4">
        <f t="shared" si="0"/>
        <v>0</v>
      </c>
    </row>
    <row r="39" spans="1:15" ht="36" customHeight="1">
      <c r="A39" s="6">
        <v>2961</v>
      </c>
      <c r="B39" s="2" t="s">
        <v>21</v>
      </c>
      <c r="C39" s="5">
        <v>25040.97</v>
      </c>
      <c r="D39" s="5">
        <v>183609.16</v>
      </c>
      <c r="E39" s="5">
        <v>532329.53</v>
      </c>
      <c r="F39" s="5">
        <v>425540.09</v>
      </c>
      <c r="G39" s="5">
        <v>395557.39</v>
      </c>
      <c r="H39" s="5">
        <v>35456.2</v>
      </c>
      <c r="I39" s="5">
        <v>6383.77</v>
      </c>
      <c r="J39" s="1">
        <v>689168.21</v>
      </c>
      <c r="K39" s="1">
        <v>640906.24</v>
      </c>
      <c r="L39" s="1">
        <v>544859.26</v>
      </c>
      <c r="M39" s="1">
        <v>372753.23</v>
      </c>
      <c r="N39" s="1">
        <v>372753.23</v>
      </c>
      <c r="O39" s="14">
        <f t="shared" si="0"/>
        <v>4224357.28</v>
      </c>
    </row>
    <row r="40" spans="1:15" ht="15">
      <c r="A40" s="6">
        <v>3121</v>
      </c>
      <c r="B40" s="2" t="s">
        <v>22</v>
      </c>
      <c r="C40" s="5">
        <v>67068.04</v>
      </c>
      <c r="D40" s="5">
        <v>54006.22</v>
      </c>
      <c r="E40" s="5">
        <v>24372.37</v>
      </c>
      <c r="F40" s="5">
        <v>47796.63</v>
      </c>
      <c r="G40" s="5">
        <v>44049.74</v>
      </c>
      <c r="H40" s="5">
        <v>44136.96</v>
      </c>
      <c r="I40" s="5">
        <v>43668.17</v>
      </c>
      <c r="J40" s="1">
        <v>45339.95</v>
      </c>
      <c r="K40" s="1">
        <v>49589.54</v>
      </c>
      <c r="L40" s="1">
        <v>50711.24</v>
      </c>
      <c r="M40" s="1">
        <v>66636.81</v>
      </c>
      <c r="N40" s="1">
        <v>66636.81</v>
      </c>
      <c r="O40" s="14">
        <f t="shared" si="0"/>
        <v>604012.48</v>
      </c>
    </row>
    <row r="41" spans="1:15" ht="24" customHeight="1">
      <c r="A41" s="6">
        <v>3221</v>
      </c>
      <c r="B41" s="2" t="s">
        <v>51</v>
      </c>
      <c r="C41" s="5"/>
      <c r="D41" s="5"/>
      <c r="E41" s="5">
        <v>90000</v>
      </c>
      <c r="F41" s="5"/>
      <c r="G41" s="5"/>
      <c r="H41" s="5"/>
      <c r="I41" s="5"/>
      <c r="J41" s="1"/>
      <c r="K41" s="1"/>
      <c r="L41" s="1"/>
      <c r="M41" s="1"/>
      <c r="N41" s="1"/>
      <c r="O41" s="14">
        <f t="shared" si="0"/>
        <v>90000</v>
      </c>
    </row>
    <row r="42" spans="1:15" ht="27" customHeight="1">
      <c r="A42" s="6">
        <v>3231</v>
      </c>
      <c r="B42" s="2" t="s">
        <v>48</v>
      </c>
      <c r="C42" s="5">
        <v>73080</v>
      </c>
      <c r="D42" s="5">
        <v>10440</v>
      </c>
      <c r="E42" s="5"/>
      <c r="F42" s="5">
        <v>35496</v>
      </c>
      <c r="G42" s="5"/>
      <c r="H42" s="5">
        <v>25056</v>
      </c>
      <c r="I42" s="5">
        <v>12528</v>
      </c>
      <c r="J42" s="1"/>
      <c r="K42" s="1">
        <v>14384</v>
      </c>
      <c r="L42" s="1"/>
      <c r="M42" s="1">
        <v>37584</v>
      </c>
      <c r="N42" s="1">
        <v>37584</v>
      </c>
      <c r="O42" s="14">
        <f t="shared" si="0"/>
        <v>246152</v>
      </c>
    </row>
    <row r="43" spans="1:15" ht="26.25" customHeight="1">
      <c r="A43" s="6">
        <v>3251</v>
      </c>
      <c r="B43" s="2" t="s">
        <v>49</v>
      </c>
      <c r="C43" s="5">
        <v>110020</v>
      </c>
      <c r="D43" s="5">
        <v>180960</v>
      </c>
      <c r="E43" s="5"/>
      <c r="F43" s="5"/>
      <c r="G43" s="5"/>
      <c r="H43" s="5">
        <v>322480</v>
      </c>
      <c r="I43" s="5">
        <v>71920</v>
      </c>
      <c r="J43" s="1">
        <v>89900</v>
      </c>
      <c r="K43" s="1"/>
      <c r="L43" s="1">
        <v>55680</v>
      </c>
      <c r="M43" s="1"/>
      <c r="N43" s="1"/>
      <c r="O43" s="14">
        <f t="shared" si="0"/>
        <v>830960</v>
      </c>
    </row>
    <row r="44" spans="1:15" ht="26.25" customHeight="1">
      <c r="A44" s="6">
        <v>3261</v>
      </c>
      <c r="B44" s="2" t="s">
        <v>71</v>
      </c>
      <c r="C44" s="5">
        <v>21125.92</v>
      </c>
      <c r="D44" s="5"/>
      <c r="E44" s="5"/>
      <c r="F44" s="5"/>
      <c r="G44" s="5"/>
      <c r="H44" s="5"/>
      <c r="I44" s="5"/>
      <c r="J44" s="1"/>
      <c r="K44" s="1">
        <v>15776</v>
      </c>
      <c r="L44" s="1"/>
      <c r="M44" s="1"/>
      <c r="N44" s="1"/>
      <c r="O44" s="14">
        <f t="shared" si="0"/>
        <v>36901.92</v>
      </c>
    </row>
    <row r="45" spans="1:15" ht="26.25" customHeight="1">
      <c r="A45" s="6">
        <v>3291</v>
      </c>
      <c r="B45" s="2" t="s">
        <v>30</v>
      </c>
      <c r="C45" s="5"/>
      <c r="D45" s="5"/>
      <c r="E45" s="5"/>
      <c r="F45" s="5"/>
      <c r="G45" s="5"/>
      <c r="H45" s="5"/>
      <c r="I45" s="5"/>
      <c r="J45" s="1"/>
      <c r="K45" s="1"/>
      <c r="L45" s="1"/>
      <c r="M45" s="1"/>
      <c r="N45" s="1"/>
      <c r="O45" s="14">
        <f t="shared" si="0"/>
        <v>0</v>
      </c>
    </row>
    <row r="46" spans="1:15" ht="26.25" customHeight="1">
      <c r="A46" s="6">
        <v>3321</v>
      </c>
      <c r="B46" s="2" t="s">
        <v>36</v>
      </c>
      <c r="C46" s="5"/>
      <c r="D46" s="5"/>
      <c r="E46" s="5"/>
      <c r="F46" s="5"/>
      <c r="G46" s="5"/>
      <c r="H46" s="5"/>
      <c r="I46" s="5"/>
      <c r="J46" s="1"/>
      <c r="K46" s="1"/>
      <c r="L46" s="1"/>
      <c r="M46" s="1"/>
      <c r="N46" s="1"/>
      <c r="O46" s="14">
        <f t="shared" si="0"/>
        <v>0</v>
      </c>
    </row>
    <row r="47" spans="1:15" ht="34.5" customHeight="1">
      <c r="A47" s="6">
        <v>3361</v>
      </c>
      <c r="B47" s="2" t="s">
        <v>45</v>
      </c>
      <c r="C47" s="5"/>
      <c r="D47" s="5">
        <v>27840</v>
      </c>
      <c r="E47" s="5">
        <v>198116</v>
      </c>
      <c r="F47" s="5"/>
      <c r="G47" s="5"/>
      <c r="H47" s="5"/>
      <c r="I47" s="5">
        <v>33640</v>
      </c>
      <c r="J47" s="1">
        <v>5835.19</v>
      </c>
      <c r="K47" s="1">
        <v>31088</v>
      </c>
      <c r="L47" s="1"/>
      <c r="M47" s="1">
        <v>64676</v>
      </c>
      <c r="N47" s="1">
        <v>538651</v>
      </c>
      <c r="O47" s="14">
        <f t="shared" si="0"/>
        <v>899846.19</v>
      </c>
    </row>
    <row r="48" spans="1:15" ht="34.5" customHeight="1">
      <c r="A48" s="6">
        <v>3371</v>
      </c>
      <c r="B48" s="2" t="s">
        <v>83</v>
      </c>
      <c r="C48" s="5"/>
      <c r="D48" s="5"/>
      <c r="E48" s="5">
        <v>188000</v>
      </c>
      <c r="F48" s="5"/>
      <c r="G48" s="5">
        <v>188000</v>
      </c>
      <c r="H48" s="5">
        <v>188000</v>
      </c>
      <c r="I48" s="5">
        <v>260000</v>
      </c>
      <c r="J48" s="1">
        <v>260000</v>
      </c>
      <c r="K48" s="1">
        <v>252000</v>
      </c>
      <c r="L48" s="1">
        <v>252000</v>
      </c>
      <c r="M48" s="1"/>
      <c r="N48" s="1"/>
      <c r="O48" s="14">
        <f t="shared" si="0"/>
        <v>1588000</v>
      </c>
    </row>
    <row r="49" spans="1:15" ht="34.5" customHeight="1">
      <c r="A49" s="6">
        <v>3441</v>
      </c>
      <c r="B49" s="2" t="s">
        <v>72</v>
      </c>
      <c r="C49" s="5"/>
      <c r="D49" s="5">
        <v>46240</v>
      </c>
      <c r="E49" s="5">
        <v>23450</v>
      </c>
      <c r="F49" s="5"/>
      <c r="G49" s="5"/>
      <c r="H49" s="5"/>
      <c r="I49" s="5"/>
      <c r="J49" s="1"/>
      <c r="K49" s="1"/>
      <c r="L49" s="1"/>
      <c r="M49" s="1"/>
      <c r="N49" s="1"/>
      <c r="O49" s="14">
        <f t="shared" si="0"/>
        <v>69690</v>
      </c>
    </row>
    <row r="50" spans="1:15" ht="34.5" customHeight="1">
      <c r="A50" s="6">
        <v>3451</v>
      </c>
      <c r="B50" s="2" t="s">
        <v>84</v>
      </c>
      <c r="C50" s="5"/>
      <c r="D50" s="5"/>
      <c r="E50" s="5"/>
      <c r="F50" s="5"/>
      <c r="G50" s="5">
        <v>12100</v>
      </c>
      <c r="H50" s="5"/>
      <c r="I50" s="5"/>
      <c r="J50" s="1"/>
      <c r="K50" s="1"/>
      <c r="L50" s="1">
        <v>17750</v>
      </c>
      <c r="M50" s="1"/>
      <c r="N50" s="1"/>
      <c r="O50" s="14">
        <f t="shared" si="0"/>
        <v>29850</v>
      </c>
    </row>
    <row r="51" spans="1:15" ht="34.5" customHeight="1">
      <c r="A51" s="6">
        <v>3471</v>
      </c>
      <c r="B51" s="2" t="s">
        <v>56</v>
      </c>
      <c r="C51" s="5"/>
      <c r="D51" s="5"/>
      <c r="E51" s="5"/>
      <c r="F51" s="5"/>
      <c r="G51" s="5"/>
      <c r="H51" s="5"/>
      <c r="I51" s="5"/>
      <c r="J51" s="1"/>
      <c r="K51" s="1"/>
      <c r="L51" s="1"/>
      <c r="M51" s="1">
        <v>42000</v>
      </c>
      <c r="N51" s="1">
        <v>42000</v>
      </c>
      <c r="O51" s="14">
        <f t="shared" si="0"/>
        <v>84000</v>
      </c>
    </row>
    <row r="52" spans="1:15" ht="25.5" customHeight="1">
      <c r="A52" s="6">
        <v>3511</v>
      </c>
      <c r="B52" s="2" t="s">
        <v>86</v>
      </c>
      <c r="C52" s="5"/>
      <c r="D52" s="5"/>
      <c r="E52" s="5"/>
      <c r="F52" s="5"/>
      <c r="G52" s="5"/>
      <c r="H52" s="5">
        <v>11927</v>
      </c>
      <c r="I52" s="5"/>
      <c r="J52" s="1"/>
      <c r="K52" s="1"/>
      <c r="L52" s="1"/>
      <c r="M52" s="1"/>
      <c r="N52" s="1"/>
      <c r="O52" s="14">
        <f t="shared" si="0"/>
        <v>11927</v>
      </c>
    </row>
    <row r="53" spans="1:15" ht="34.5" customHeight="1">
      <c r="A53" s="6">
        <v>3521</v>
      </c>
      <c r="B53" s="2" t="s">
        <v>29</v>
      </c>
      <c r="C53" s="5"/>
      <c r="D53" s="5">
        <v>17400</v>
      </c>
      <c r="E53" s="5"/>
      <c r="F53" s="5"/>
      <c r="G53" s="5"/>
      <c r="H53" s="5"/>
      <c r="I53" s="5"/>
      <c r="J53" s="1"/>
      <c r="K53" s="1"/>
      <c r="L53" s="1"/>
      <c r="M53" s="1">
        <v>18328</v>
      </c>
      <c r="N53" s="1">
        <v>18328</v>
      </c>
      <c r="O53" s="14">
        <f t="shared" si="0"/>
        <v>54056</v>
      </c>
    </row>
    <row r="54" spans="1:15" ht="36" customHeight="1">
      <c r="A54" s="6">
        <v>3531</v>
      </c>
      <c r="B54" s="2" t="s">
        <v>85</v>
      </c>
      <c r="C54" s="5"/>
      <c r="D54" s="5"/>
      <c r="E54" s="5">
        <v>250</v>
      </c>
      <c r="F54" s="5"/>
      <c r="G54" s="5"/>
      <c r="H54" s="5"/>
      <c r="I54" s="5"/>
      <c r="J54" s="1"/>
      <c r="K54" s="1"/>
      <c r="L54" s="1"/>
      <c r="M54" s="1"/>
      <c r="N54" s="1"/>
      <c r="O54" s="14">
        <f t="shared" si="0"/>
        <v>250</v>
      </c>
    </row>
    <row r="55" spans="1:15" ht="34.5">
      <c r="A55" s="6">
        <v>3551</v>
      </c>
      <c r="B55" s="2" t="s">
        <v>23</v>
      </c>
      <c r="C55" s="5"/>
      <c r="D55" s="5">
        <v>5760.8</v>
      </c>
      <c r="E55" s="5">
        <v>173861.33</v>
      </c>
      <c r="F55" s="5">
        <v>3333.9</v>
      </c>
      <c r="G55" s="5">
        <v>573.87</v>
      </c>
      <c r="H55" s="5">
        <v>5392.98</v>
      </c>
      <c r="I55" s="5"/>
      <c r="J55" s="1">
        <v>14149.98</v>
      </c>
      <c r="K55" s="1">
        <v>1704.17</v>
      </c>
      <c r="L55" s="1">
        <v>4501.68</v>
      </c>
      <c r="M55" s="1">
        <v>70000</v>
      </c>
      <c r="N55" s="1">
        <v>70000</v>
      </c>
      <c r="O55" s="14">
        <f t="shared" si="0"/>
        <v>349278.70999999996</v>
      </c>
    </row>
    <row r="56" spans="1:15" ht="34.5">
      <c r="A56" s="6">
        <v>3591</v>
      </c>
      <c r="B56" s="2" t="s">
        <v>42</v>
      </c>
      <c r="C56" s="5">
        <v>31434.44</v>
      </c>
      <c r="D56" s="5">
        <v>29970</v>
      </c>
      <c r="E56" s="5">
        <v>6960</v>
      </c>
      <c r="F56" s="5">
        <v>114376</v>
      </c>
      <c r="G56" s="5"/>
      <c r="H56" s="5">
        <v>10411</v>
      </c>
      <c r="I56" s="5"/>
      <c r="J56" s="1">
        <v>34800</v>
      </c>
      <c r="K56" s="1"/>
      <c r="L56" s="1">
        <v>33292</v>
      </c>
      <c r="M56" s="1">
        <v>75052</v>
      </c>
      <c r="N56" s="1">
        <v>75052</v>
      </c>
      <c r="O56" s="14">
        <f t="shared" si="0"/>
        <v>411347.44</v>
      </c>
    </row>
    <row r="57" spans="1:15" ht="24" customHeight="1">
      <c r="A57" s="6">
        <v>3591</v>
      </c>
      <c r="B57" s="2" t="s">
        <v>33</v>
      </c>
      <c r="C57" s="5"/>
      <c r="D57" s="5"/>
      <c r="E57" s="5"/>
      <c r="F57" s="5"/>
      <c r="G57" s="5"/>
      <c r="H57" s="5"/>
      <c r="I57" s="5"/>
      <c r="J57" s="1"/>
      <c r="K57" s="1"/>
      <c r="L57" s="1"/>
      <c r="M57" s="1"/>
      <c r="N57" s="1"/>
      <c r="O57" s="14">
        <f t="shared" si="0"/>
        <v>0</v>
      </c>
    </row>
    <row r="58" spans="1:15" ht="36" customHeight="1">
      <c r="A58" s="6">
        <v>3711</v>
      </c>
      <c r="B58" s="2" t="s">
        <v>73</v>
      </c>
      <c r="C58" s="5"/>
      <c r="D58" s="5"/>
      <c r="E58" s="5"/>
      <c r="F58" s="5"/>
      <c r="G58" s="5"/>
      <c r="H58" s="5"/>
      <c r="I58" s="5"/>
      <c r="J58" s="1"/>
      <c r="K58" s="1"/>
      <c r="L58" s="1"/>
      <c r="M58" s="1"/>
      <c r="N58" s="1"/>
      <c r="O58" s="14">
        <f t="shared" si="0"/>
        <v>0</v>
      </c>
    </row>
    <row r="59" spans="1:15" ht="36" customHeight="1">
      <c r="A59" s="6">
        <v>3721</v>
      </c>
      <c r="B59" s="2" t="s">
        <v>38</v>
      </c>
      <c r="C59" s="5">
        <v>18129</v>
      </c>
      <c r="D59" s="5">
        <v>19883.28</v>
      </c>
      <c r="E59" s="5">
        <v>22460</v>
      </c>
      <c r="F59" s="5">
        <v>22652</v>
      </c>
      <c r="G59" s="5">
        <v>18345</v>
      </c>
      <c r="H59" s="5">
        <v>16630</v>
      </c>
      <c r="I59" s="5">
        <v>17796</v>
      </c>
      <c r="J59" s="1">
        <v>10831</v>
      </c>
      <c r="K59" s="1">
        <v>12166</v>
      </c>
      <c r="L59" s="1">
        <v>7851.52</v>
      </c>
      <c r="M59" s="1">
        <v>12585</v>
      </c>
      <c r="N59" s="1">
        <v>12585</v>
      </c>
      <c r="O59" s="14">
        <f t="shared" si="0"/>
        <v>191913.8</v>
      </c>
    </row>
    <row r="60" spans="1:15" ht="34.5">
      <c r="A60" s="6">
        <v>3751</v>
      </c>
      <c r="B60" s="2" t="s">
        <v>24</v>
      </c>
      <c r="C60" s="5">
        <v>7369750.79</v>
      </c>
      <c r="D60" s="5">
        <v>8769936.98</v>
      </c>
      <c r="E60" s="5">
        <v>10424188.82</v>
      </c>
      <c r="F60" s="5">
        <v>10897328.76</v>
      </c>
      <c r="G60" s="5">
        <v>11243199.03</v>
      </c>
      <c r="H60" s="5">
        <v>9443630.91</v>
      </c>
      <c r="I60" s="5">
        <v>9990445.56</v>
      </c>
      <c r="J60" s="1">
        <v>9954760.14</v>
      </c>
      <c r="K60" s="1">
        <v>9595641.77</v>
      </c>
      <c r="L60" s="1">
        <v>9547814.99</v>
      </c>
      <c r="M60" s="1">
        <v>12917834.36</v>
      </c>
      <c r="N60" s="1">
        <v>13717834.36</v>
      </c>
      <c r="O60" s="14">
        <f t="shared" si="0"/>
        <v>123872366.47</v>
      </c>
    </row>
    <row r="61" spans="1:15" ht="23.25">
      <c r="A61" s="6">
        <v>3821</v>
      </c>
      <c r="B61" s="15" t="s">
        <v>66</v>
      </c>
      <c r="C61" s="5"/>
      <c r="D61" s="5"/>
      <c r="E61" s="5"/>
      <c r="F61" s="5"/>
      <c r="G61" s="5"/>
      <c r="H61" s="5"/>
      <c r="I61" s="5"/>
      <c r="J61" s="1"/>
      <c r="K61" s="1"/>
      <c r="L61" s="1"/>
      <c r="M61" s="1"/>
      <c r="N61" s="1"/>
      <c r="O61" s="14">
        <f t="shared" si="0"/>
        <v>0</v>
      </c>
    </row>
    <row r="62" spans="1:15" ht="34.5">
      <c r="A62" s="6">
        <v>3911</v>
      </c>
      <c r="B62" s="15" t="s">
        <v>57</v>
      </c>
      <c r="C62" s="5">
        <v>18400</v>
      </c>
      <c r="D62" s="5"/>
      <c r="E62" s="5"/>
      <c r="F62" s="5"/>
      <c r="G62" s="5"/>
      <c r="H62" s="5">
        <v>30000</v>
      </c>
      <c r="I62" s="5">
        <v>30000</v>
      </c>
      <c r="J62" s="1">
        <v>150000</v>
      </c>
      <c r="K62" s="1"/>
      <c r="L62" s="1"/>
      <c r="M62" s="1"/>
      <c r="N62" s="1"/>
      <c r="O62" s="14">
        <f t="shared" si="0"/>
        <v>228400</v>
      </c>
    </row>
    <row r="63" spans="1:15" ht="23.25">
      <c r="A63" s="6">
        <v>3921</v>
      </c>
      <c r="B63" s="15" t="s">
        <v>87</v>
      </c>
      <c r="C63" s="5"/>
      <c r="D63" s="5">
        <v>3000</v>
      </c>
      <c r="E63" s="5"/>
      <c r="F63" s="5"/>
      <c r="G63" s="5"/>
      <c r="H63" s="5"/>
      <c r="I63" s="5"/>
      <c r="J63" s="1"/>
      <c r="K63" s="1"/>
      <c r="L63" s="1"/>
      <c r="M63" s="1"/>
      <c r="N63" s="1"/>
      <c r="O63" s="14">
        <f t="shared" si="0"/>
        <v>3000</v>
      </c>
    </row>
    <row r="64" spans="1:15" ht="23.25">
      <c r="A64" s="6">
        <v>3961</v>
      </c>
      <c r="B64" s="15" t="s">
        <v>58</v>
      </c>
      <c r="C64" s="5"/>
      <c r="D64" s="5"/>
      <c r="E64" s="5"/>
      <c r="F64" s="5"/>
      <c r="G64" s="5"/>
      <c r="H64" s="5">
        <v>20250</v>
      </c>
      <c r="I64" s="5"/>
      <c r="J64" s="1"/>
      <c r="K64" s="1"/>
      <c r="L64" s="1"/>
      <c r="M64" s="1"/>
      <c r="N64" s="1"/>
      <c r="O64" s="14">
        <f t="shared" si="0"/>
        <v>20250</v>
      </c>
    </row>
    <row r="65" spans="1:15" ht="23.25">
      <c r="A65" s="6">
        <v>3991</v>
      </c>
      <c r="B65" s="15" t="s">
        <v>70</v>
      </c>
      <c r="C65" s="5"/>
      <c r="D65" s="5"/>
      <c r="E65" s="5"/>
      <c r="F65" s="5"/>
      <c r="G65" s="5"/>
      <c r="H65" s="5"/>
      <c r="I65" s="5"/>
      <c r="J65" s="1"/>
      <c r="K65" s="1"/>
      <c r="L65" s="1"/>
      <c r="M65" s="1"/>
      <c r="N65" s="1"/>
      <c r="O65" s="14">
        <f t="shared" si="0"/>
        <v>0</v>
      </c>
    </row>
    <row r="66" spans="1:15" ht="23.25">
      <c r="A66" s="6">
        <v>3992</v>
      </c>
      <c r="B66" s="15" t="s">
        <v>88</v>
      </c>
      <c r="C66" s="5"/>
      <c r="D66" s="5">
        <v>121.63</v>
      </c>
      <c r="E66" s="5"/>
      <c r="F66" s="5"/>
      <c r="G66" s="5"/>
      <c r="H66" s="5"/>
      <c r="I66" s="5"/>
      <c r="J66" s="1"/>
      <c r="K66" s="1"/>
      <c r="L66" s="1"/>
      <c r="M66" s="1"/>
      <c r="N66" s="1"/>
      <c r="O66" s="14">
        <f t="shared" si="0"/>
        <v>121.63</v>
      </c>
    </row>
    <row r="67" spans="1:15" ht="22.5" customHeight="1">
      <c r="A67" s="6">
        <v>4411</v>
      </c>
      <c r="B67" s="15" t="s">
        <v>52</v>
      </c>
      <c r="C67" s="5"/>
      <c r="D67" s="5"/>
      <c r="E67" s="5"/>
      <c r="F67" s="5"/>
      <c r="G67" s="5"/>
      <c r="H67" s="5"/>
      <c r="I67" s="5"/>
      <c r="J67" s="1"/>
      <c r="K67" s="1"/>
      <c r="L67" s="1"/>
      <c r="M67" s="1">
        <v>23675</v>
      </c>
      <c r="N67" s="1">
        <v>23675</v>
      </c>
      <c r="O67" s="14">
        <f t="shared" si="0"/>
        <v>47350</v>
      </c>
    </row>
    <row r="68" spans="1:15" ht="34.5" customHeight="1">
      <c r="A68" s="6">
        <v>4421</v>
      </c>
      <c r="B68" s="15" t="s">
        <v>47</v>
      </c>
      <c r="C68" s="5">
        <v>1194000</v>
      </c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4">
        <f t="shared" si="0"/>
        <v>1194000</v>
      </c>
    </row>
    <row r="69" spans="1:15" ht="34.5" customHeight="1">
      <c r="A69" s="6">
        <v>5111</v>
      </c>
      <c r="B69" s="15" t="s">
        <v>89</v>
      </c>
      <c r="C69" s="5"/>
      <c r="D69" s="5">
        <v>16772.44</v>
      </c>
      <c r="E69" s="5"/>
      <c r="F69" s="5"/>
      <c r="G69" s="5"/>
      <c r="H69" s="5"/>
      <c r="I69" s="5"/>
      <c r="J69" s="1"/>
      <c r="K69" s="1"/>
      <c r="L69" s="1"/>
      <c r="M69" s="1"/>
      <c r="N69" s="1"/>
      <c r="O69" s="14">
        <f t="shared" si="0"/>
        <v>16772.44</v>
      </c>
    </row>
    <row r="70" spans="1:15" ht="34.5" customHeight="1">
      <c r="A70" s="6">
        <v>5151</v>
      </c>
      <c r="B70" s="15" t="s">
        <v>74</v>
      </c>
      <c r="C70" s="5"/>
      <c r="D70" s="5"/>
      <c r="E70" s="5"/>
      <c r="F70" s="5"/>
      <c r="G70" s="5"/>
      <c r="H70" s="5">
        <v>27745.69</v>
      </c>
      <c r="I70" s="5"/>
      <c r="J70" s="1"/>
      <c r="K70" s="1">
        <v>19950</v>
      </c>
      <c r="L70" s="1"/>
      <c r="M70" s="1"/>
      <c r="N70" s="1"/>
      <c r="O70" s="14">
        <f t="shared" si="0"/>
        <v>47695.69</v>
      </c>
    </row>
    <row r="71" spans="1:15" ht="34.5" customHeight="1">
      <c r="A71" s="6">
        <v>5191</v>
      </c>
      <c r="B71" s="15" t="s">
        <v>90</v>
      </c>
      <c r="C71" s="5"/>
      <c r="D71" s="5"/>
      <c r="E71" s="5">
        <v>5175</v>
      </c>
      <c r="F71" s="5"/>
      <c r="G71" s="5"/>
      <c r="H71" s="5"/>
      <c r="I71" s="5"/>
      <c r="J71" s="1"/>
      <c r="K71" s="1"/>
      <c r="L71" s="1"/>
      <c r="M71" s="1"/>
      <c r="N71" s="1"/>
      <c r="O71" s="14">
        <f t="shared" si="0"/>
        <v>5175</v>
      </c>
    </row>
    <row r="72" spans="1:15" ht="34.5" customHeight="1">
      <c r="A72" s="6">
        <v>5211</v>
      </c>
      <c r="B72" s="15" t="s">
        <v>91</v>
      </c>
      <c r="C72" s="5"/>
      <c r="D72" s="5"/>
      <c r="E72" s="5"/>
      <c r="F72" s="5"/>
      <c r="G72" s="5">
        <v>320.02</v>
      </c>
      <c r="H72" s="5"/>
      <c r="I72" s="5"/>
      <c r="J72" s="1"/>
      <c r="K72" s="1"/>
      <c r="L72" s="1"/>
      <c r="M72" s="1"/>
      <c r="N72" s="1"/>
      <c r="O72" s="14">
        <f t="shared" si="0"/>
        <v>320.02</v>
      </c>
    </row>
    <row r="73" spans="1:15" ht="26.25" customHeight="1">
      <c r="A73" s="6">
        <v>5230</v>
      </c>
      <c r="B73" s="15" t="s">
        <v>46</v>
      </c>
      <c r="C73" s="21"/>
      <c r="D73" s="21"/>
      <c r="E73" s="21"/>
      <c r="F73" s="21"/>
      <c r="G73" s="21"/>
      <c r="H73" s="21"/>
      <c r="I73" s="21"/>
      <c r="J73" s="1"/>
      <c r="K73" s="1"/>
      <c r="L73" s="1"/>
      <c r="M73" s="1"/>
      <c r="N73" s="1"/>
      <c r="O73" s="14">
        <f t="shared" si="0"/>
        <v>0</v>
      </c>
    </row>
    <row r="74" spans="1:15" ht="24" customHeight="1">
      <c r="A74" s="6">
        <v>5621</v>
      </c>
      <c r="B74" s="15" t="s">
        <v>50</v>
      </c>
      <c r="C74" s="21"/>
      <c r="D74" s="21">
        <v>50046</v>
      </c>
      <c r="E74" s="21"/>
      <c r="F74" s="21"/>
      <c r="G74" s="21"/>
      <c r="H74" s="21">
        <v>5880</v>
      </c>
      <c r="I74" s="21"/>
      <c r="J74" s="1"/>
      <c r="K74" s="1"/>
      <c r="L74" s="1">
        <v>8468</v>
      </c>
      <c r="M74" s="1"/>
      <c r="N74" s="1"/>
      <c r="O74" s="14">
        <f t="shared" si="0"/>
        <v>64394</v>
      </c>
    </row>
    <row r="75" spans="1:15" ht="24" customHeight="1">
      <c r="A75" s="6">
        <v>5641</v>
      </c>
      <c r="B75" s="15" t="s">
        <v>59</v>
      </c>
      <c r="C75" s="21"/>
      <c r="D75" s="21"/>
      <c r="E75" s="21"/>
      <c r="F75" s="5"/>
      <c r="G75" s="21"/>
      <c r="H75" s="21"/>
      <c r="I75" s="21"/>
      <c r="J75" s="1"/>
      <c r="K75" s="1"/>
      <c r="L75" s="1"/>
      <c r="M75" s="1"/>
      <c r="N75" s="1"/>
      <c r="O75" s="14">
        <f t="shared" si="0"/>
        <v>0</v>
      </c>
    </row>
    <row r="76" spans="1:15" ht="26.25" customHeight="1" thickBot="1">
      <c r="A76" s="7"/>
      <c r="B76" s="8" t="s">
        <v>1</v>
      </c>
      <c r="C76" s="22">
        <f aca="true" t="shared" si="1" ref="C76:N76">SUM(C6:C75)</f>
        <v>18253080.5</v>
      </c>
      <c r="D76" s="22">
        <f t="shared" si="1"/>
        <v>20022101</v>
      </c>
      <c r="E76" s="22">
        <f t="shared" si="1"/>
        <v>23288427</v>
      </c>
      <c r="F76" s="22">
        <f t="shared" si="1"/>
        <v>21683799.5</v>
      </c>
      <c r="G76" s="9">
        <f t="shared" si="1"/>
        <v>23166182</v>
      </c>
      <c r="H76" s="22">
        <f t="shared" si="1"/>
        <v>18617881.500000004</v>
      </c>
      <c r="I76" s="22">
        <f t="shared" si="1"/>
        <v>21058031</v>
      </c>
      <c r="J76" s="22">
        <f t="shared" si="1"/>
        <v>20675901.939999998</v>
      </c>
      <c r="K76" s="22">
        <f t="shared" si="1"/>
        <v>19630786</v>
      </c>
      <c r="L76" s="22">
        <f t="shared" si="1"/>
        <v>19284350.5</v>
      </c>
      <c r="M76" s="22">
        <f t="shared" si="1"/>
        <v>23224941</v>
      </c>
      <c r="N76" s="22">
        <f t="shared" si="1"/>
        <v>26337338.86</v>
      </c>
      <c r="O76" s="9">
        <f>SUM(C76:N76)</f>
        <v>255242820.8</v>
      </c>
    </row>
    <row r="77" ht="13.5" thickTop="1"/>
    <row r="78" spans="3:14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2:13" ht="12.75">
      <c r="L79" s="18"/>
      <c r="M79" s="18"/>
    </row>
    <row r="80" spans="10:15" ht="12.75">
      <c r="J80" s="5"/>
      <c r="K80" s="5"/>
      <c r="L80" s="5"/>
      <c r="M80" s="28"/>
      <c r="N80" s="36"/>
      <c r="O80" s="36"/>
    </row>
    <row r="81" spans="13:14" ht="12.75">
      <c r="M81" s="19"/>
      <c r="N81" s="17"/>
    </row>
    <row r="83" ht="12.75">
      <c r="M83" s="20"/>
    </row>
    <row r="84" ht="12.75">
      <c r="M84" s="19"/>
    </row>
  </sheetData>
  <sheetProtection/>
  <mergeCells count="3">
    <mergeCell ref="A2:O2"/>
    <mergeCell ref="A3:O3"/>
    <mergeCell ref="N80:O80"/>
  </mergeCells>
  <printOptions horizontalCentered="1"/>
  <pageMargins left="0.1968503937007874" right="0.11811023622047245" top="0.7086614173228347" bottom="0.35433070866141736" header="0.31496062992125984" footer="0.31496062992125984"/>
  <pageSetup horizontalDpi="600" verticalDpi="600" orientation="landscape" scale="73" r:id="rId2"/>
  <headerFooter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1"/>
  <sheetViews>
    <sheetView workbookViewId="0" topLeftCell="A1">
      <selection activeCell="B5" sqref="B5"/>
    </sheetView>
  </sheetViews>
  <sheetFormatPr defaultColWidth="11.421875" defaultRowHeight="12.75"/>
  <cols>
    <col min="1" max="1" width="8.140625" style="0" customWidth="1"/>
    <col min="2" max="2" width="18.421875" style="0" customWidth="1"/>
    <col min="3" max="3" width="10.7109375" style="0" customWidth="1"/>
    <col min="4" max="4" width="10.57421875" style="0" customWidth="1"/>
    <col min="5" max="6" width="10.7109375" style="0" customWidth="1"/>
    <col min="7" max="8" width="11.00390625" style="0" customWidth="1"/>
    <col min="9" max="9" width="11.28125" style="0" customWidth="1"/>
    <col min="10" max="10" width="12.7109375" style="0" customWidth="1"/>
    <col min="11" max="11" width="12.00390625" style="0" customWidth="1"/>
    <col min="12" max="13" width="11.7109375" style="0" customWidth="1"/>
    <col min="14" max="14" width="11.57421875" style="0" customWidth="1"/>
    <col min="15" max="15" width="14.00390625" style="0" customWidth="1"/>
  </cols>
  <sheetData>
    <row r="2" spans="1:15" ht="15.75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95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.75" customHeight="1" thickBot="1" thickTop="1">
      <c r="A4" s="23" t="s">
        <v>3</v>
      </c>
      <c r="B4" s="4" t="s">
        <v>0</v>
      </c>
      <c r="C4" s="23" t="s">
        <v>4</v>
      </c>
      <c r="D4" s="23" t="s">
        <v>5</v>
      </c>
      <c r="E4" s="23" t="s">
        <v>26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25</v>
      </c>
      <c r="O4" s="3" t="s">
        <v>1</v>
      </c>
    </row>
    <row r="5" spans="1:15" ht="34.5" thickTop="1">
      <c r="A5" s="10">
        <v>1211</v>
      </c>
      <c r="B5" s="11" t="s">
        <v>98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>
        <f aca="true" t="shared" si="0" ref="O5:O25">SUM(C5:N5)</f>
        <v>0</v>
      </c>
    </row>
    <row r="6" spans="1:15" ht="22.5">
      <c r="A6" s="10">
        <v>1231</v>
      </c>
      <c r="B6" s="11" t="s">
        <v>77</v>
      </c>
      <c r="C6" s="37"/>
      <c r="D6" s="37"/>
      <c r="E6" s="37"/>
      <c r="F6" s="37"/>
      <c r="G6" s="37"/>
      <c r="H6" s="37"/>
      <c r="I6" s="39"/>
      <c r="J6" s="37"/>
      <c r="K6" s="37"/>
      <c r="L6" s="39"/>
      <c r="M6" s="39"/>
      <c r="N6" s="39"/>
      <c r="O6" s="38">
        <f t="shared" si="0"/>
        <v>0</v>
      </c>
    </row>
    <row r="7" spans="1:15" ht="12.75">
      <c r="A7" s="10">
        <v>1341</v>
      </c>
      <c r="B7" s="11" t="s">
        <v>65</v>
      </c>
      <c r="C7" s="40"/>
      <c r="D7" s="40"/>
      <c r="E7" s="40"/>
      <c r="F7" s="40"/>
      <c r="G7" s="40"/>
      <c r="H7" s="37"/>
      <c r="I7" s="39"/>
      <c r="J7" s="37"/>
      <c r="K7" s="37"/>
      <c r="L7" s="41"/>
      <c r="M7" s="41"/>
      <c r="N7" s="41"/>
      <c r="O7" s="38">
        <f t="shared" si="0"/>
        <v>0</v>
      </c>
    </row>
    <row r="8" spans="1:15" ht="56.25">
      <c r="A8" s="10">
        <v>1381</v>
      </c>
      <c r="B8" s="11" t="s">
        <v>117</v>
      </c>
      <c r="C8" s="39">
        <v>55661</v>
      </c>
      <c r="D8" s="39"/>
      <c r="E8" s="39">
        <v>143577.5</v>
      </c>
      <c r="F8" s="39">
        <v>119275</v>
      </c>
      <c r="G8" s="39">
        <v>119969</v>
      </c>
      <c r="H8" s="37">
        <v>117020.5</v>
      </c>
      <c r="I8" s="39">
        <v>89465</v>
      </c>
      <c r="J8" s="37">
        <v>152807.5</v>
      </c>
      <c r="K8" s="37">
        <v>101712.5</v>
      </c>
      <c r="L8" s="39">
        <v>72940</v>
      </c>
      <c r="M8" s="39">
        <v>109733.5</v>
      </c>
      <c r="N8" s="39"/>
      <c r="O8" s="38">
        <f t="shared" si="0"/>
        <v>1082161.5</v>
      </c>
    </row>
    <row r="9" spans="1:15" ht="33.75">
      <c r="A9" s="10">
        <v>1551</v>
      </c>
      <c r="B9" s="11" t="s">
        <v>78</v>
      </c>
      <c r="C9" s="37"/>
      <c r="D9" s="37"/>
      <c r="E9" s="39"/>
      <c r="F9" s="39"/>
      <c r="G9" s="41"/>
      <c r="H9" s="37"/>
      <c r="I9" s="39"/>
      <c r="J9" s="37"/>
      <c r="K9" s="37"/>
      <c r="L9" s="37"/>
      <c r="M9" s="37"/>
      <c r="N9" s="37"/>
      <c r="O9" s="38">
        <f t="shared" si="0"/>
        <v>0</v>
      </c>
    </row>
    <row r="10" spans="1:15" ht="22.5">
      <c r="A10" s="10">
        <v>2111</v>
      </c>
      <c r="B10" s="11" t="s">
        <v>32</v>
      </c>
      <c r="C10" s="37">
        <v>333896.49</v>
      </c>
      <c r="D10" s="39">
        <v>77109.57</v>
      </c>
      <c r="E10" s="37">
        <v>159866.56</v>
      </c>
      <c r="F10" s="37">
        <v>159866.56</v>
      </c>
      <c r="G10" s="39">
        <v>84472.51</v>
      </c>
      <c r="H10" s="37">
        <v>97567.02</v>
      </c>
      <c r="I10" s="39">
        <v>213839.74</v>
      </c>
      <c r="J10" s="39">
        <v>213839.74</v>
      </c>
      <c r="K10" s="37">
        <v>120917.1</v>
      </c>
      <c r="L10" s="39">
        <v>14012.29</v>
      </c>
      <c r="M10" s="37">
        <v>43131.59</v>
      </c>
      <c r="N10" s="37">
        <v>352.3</v>
      </c>
      <c r="O10" s="38">
        <f t="shared" si="0"/>
        <v>1518871.4700000002</v>
      </c>
    </row>
    <row r="11" spans="1:15" ht="33.75">
      <c r="A11" s="6">
        <v>2141</v>
      </c>
      <c r="B11" s="11" t="s">
        <v>14</v>
      </c>
      <c r="C11" s="37">
        <v>112214.37</v>
      </c>
      <c r="D11" s="37">
        <v>136737.96</v>
      </c>
      <c r="E11" s="37">
        <v>235243.66</v>
      </c>
      <c r="F11" s="37">
        <v>235243.66</v>
      </c>
      <c r="G11" s="37">
        <v>149795.9</v>
      </c>
      <c r="H11" s="37">
        <v>137667.84</v>
      </c>
      <c r="I11" s="37">
        <v>351036.85</v>
      </c>
      <c r="J11" s="37">
        <v>351036.85</v>
      </c>
      <c r="K11" s="37">
        <v>106068.24</v>
      </c>
      <c r="L11" s="37">
        <v>13350.01</v>
      </c>
      <c r="M11" s="37">
        <v>121750.89</v>
      </c>
      <c r="N11" s="37">
        <v>21164</v>
      </c>
      <c r="O11" s="42">
        <f t="shared" si="0"/>
        <v>1971310.2299999997</v>
      </c>
    </row>
    <row r="12" spans="1:15" ht="22.5">
      <c r="A12" s="6">
        <v>2151</v>
      </c>
      <c r="B12" s="11" t="s">
        <v>34</v>
      </c>
      <c r="C12" s="37"/>
      <c r="D12" s="37">
        <v>1714.7</v>
      </c>
      <c r="E12" s="37"/>
      <c r="F12" s="37"/>
      <c r="G12" s="37"/>
      <c r="H12" s="37">
        <v>2072</v>
      </c>
      <c r="I12" s="37">
        <v>1508</v>
      </c>
      <c r="J12" s="37">
        <v>1508</v>
      </c>
      <c r="K12" s="37"/>
      <c r="L12" s="37">
        <v>23680</v>
      </c>
      <c r="M12" s="37">
        <v>7104</v>
      </c>
      <c r="N12" s="37">
        <v>982</v>
      </c>
      <c r="O12" s="42">
        <f t="shared" si="0"/>
        <v>38568.7</v>
      </c>
    </row>
    <row r="13" spans="1:15" ht="12.75">
      <c r="A13" s="6">
        <v>2161</v>
      </c>
      <c r="B13" s="11" t="s">
        <v>64</v>
      </c>
      <c r="C13" s="37">
        <v>115995.06</v>
      </c>
      <c r="D13" s="37"/>
      <c r="E13" s="37">
        <v>658583.86</v>
      </c>
      <c r="F13" s="37">
        <v>658583.86</v>
      </c>
      <c r="G13" s="37">
        <v>59578.02</v>
      </c>
      <c r="H13" s="37">
        <v>34288.68</v>
      </c>
      <c r="I13" s="37">
        <v>97150.64</v>
      </c>
      <c r="J13" s="37">
        <v>97150.64</v>
      </c>
      <c r="K13" s="37">
        <v>89197.41</v>
      </c>
      <c r="L13" s="37">
        <v>2180.86</v>
      </c>
      <c r="M13" s="37">
        <v>14859.22</v>
      </c>
      <c r="N13" s="37">
        <v>8408.32</v>
      </c>
      <c r="O13" s="42">
        <f t="shared" si="0"/>
        <v>1835976.5699999996</v>
      </c>
    </row>
    <row r="14" spans="1:15" ht="33.75">
      <c r="A14" s="6">
        <v>2211</v>
      </c>
      <c r="B14" s="11" t="s">
        <v>15</v>
      </c>
      <c r="C14" s="37">
        <v>1288781.82</v>
      </c>
      <c r="D14" s="37">
        <v>1044868.25</v>
      </c>
      <c r="E14" s="37">
        <v>643728.14</v>
      </c>
      <c r="F14" s="37">
        <v>643728.14</v>
      </c>
      <c r="G14" s="37">
        <v>672197.76</v>
      </c>
      <c r="H14" s="37">
        <v>748661.67</v>
      </c>
      <c r="I14" s="37">
        <v>712676.86</v>
      </c>
      <c r="J14" s="37">
        <v>712676.86</v>
      </c>
      <c r="K14" s="37">
        <v>671274.78</v>
      </c>
      <c r="L14" s="37">
        <v>722650.86</v>
      </c>
      <c r="M14" s="37">
        <v>672179.86</v>
      </c>
      <c r="N14" s="37">
        <v>619990.28</v>
      </c>
      <c r="O14" s="42">
        <f t="shared" si="0"/>
        <v>9153415.280000001</v>
      </c>
    </row>
    <row r="15" spans="1:15" ht="33.75">
      <c r="A15" s="6">
        <v>2221</v>
      </c>
      <c r="B15" s="11" t="s">
        <v>16</v>
      </c>
      <c r="C15" s="37">
        <v>243228.2</v>
      </c>
      <c r="D15" s="37">
        <v>226128.2</v>
      </c>
      <c r="E15" s="37">
        <v>427466.4</v>
      </c>
      <c r="F15" s="37">
        <v>427466.4</v>
      </c>
      <c r="G15" s="37">
        <v>225458.2</v>
      </c>
      <c r="H15" s="37">
        <v>219578.2</v>
      </c>
      <c r="I15" s="37">
        <v>227617.88</v>
      </c>
      <c r="J15" s="37">
        <v>227617.88</v>
      </c>
      <c r="K15" s="37">
        <v>232247.88</v>
      </c>
      <c r="L15" s="37">
        <v>238807.88</v>
      </c>
      <c r="M15" s="37">
        <v>238427.88</v>
      </c>
      <c r="N15" s="37">
        <v>247179.88</v>
      </c>
      <c r="O15" s="42">
        <f t="shared" si="0"/>
        <v>3181224.8799999994</v>
      </c>
    </row>
    <row r="16" spans="1:15" ht="12.75">
      <c r="A16" s="6">
        <v>2231</v>
      </c>
      <c r="B16" s="11" t="s">
        <v>106</v>
      </c>
      <c r="C16" s="37"/>
      <c r="D16" s="37"/>
      <c r="E16" s="37"/>
      <c r="F16" s="37"/>
      <c r="G16" s="37"/>
      <c r="H16" s="37"/>
      <c r="I16" s="37"/>
      <c r="J16" s="37"/>
      <c r="K16" s="37"/>
      <c r="L16" s="37">
        <v>22405.4</v>
      </c>
      <c r="M16" s="37"/>
      <c r="N16" s="37"/>
      <c r="O16" s="42">
        <f t="shared" si="0"/>
        <v>22405.4</v>
      </c>
    </row>
    <row r="17" spans="1:15" ht="33.75">
      <c r="A17" s="6">
        <v>2411</v>
      </c>
      <c r="B17" s="11" t="s">
        <v>39</v>
      </c>
      <c r="C17" s="37">
        <v>4410</v>
      </c>
      <c r="D17" s="37"/>
      <c r="E17" s="37"/>
      <c r="F17" s="37"/>
      <c r="G17" s="37">
        <v>9700.86</v>
      </c>
      <c r="H17" s="37">
        <v>6228.16</v>
      </c>
      <c r="I17" s="37">
        <v>20642.9</v>
      </c>
      <c r="J17" s="37">
        <v>20642.9</v>
      </c>
      <c r="K17" s="37"/>
      <c r="L17" s="37">
        <v>6735.68</v>
      </c>
      <c r="M17" s="37"/>
      <c r="N17" s="37"/>
      <c r="O17" s="42">
        <f t="shared" si="0"/>
        <v>68360.5</v>
      </c>
    </row>
    <row r="18" spans="1:15" ht="22.5">
      <c r="A18" s="6">
        <v>2421</v>
      </c>
      <c r="B18" s="11" t="s">
        <v>40</v>
      </c>
      <c r="C18" s="37"/>
      <c r="D18" s="37"/>
      <c r="E18" s="37"/>
      <c r="F18" s="37"/>
      <c r="G18" s="37">
        <v>48176.64</v>
      </c>
      <c r="H18" s="37">
        <v>18910.08</v>
      </c>
      <c r="I18" s="37">
        <v>48774.34</v>
      </c>
      <c r="J18" s="37">
        <v>48774.34</v>
      </c>
      <c r="K18" s="37"/>
      <c r="L18" s="37">
        <v>315.01</v>
      </c>
      <c r="M18" s="37"/>
      <c r="N18" s="37"/>
      <c r="O18" s="42">
        <f t="shared" si="0"/>
        <v>164950.41</v>
      </c>
    </row>
    <row r="19" spans="1:15" ht="22.5">
      <c r="A19" s="6">
        <v>2431</v>
      </c>
      <c r="B19" s="11" t="s">
        <v>54</v>
      </c>
      <c r="C19" s="37"/>
      <c r="D19" s="37"/>
      <c r="E19" s="37"/>
      <c r="F19" s="37"/>
      <c r="G19" s="37"/>
      <c r="H19" s="37">
        <v>11306.52</v>
      </c>
      <c r="I19" s="37">
        <v>14600.13</v>
      </c>
      <c r="J19" s="37">
        <v>14600.13</v>
      </c>
      <c r="K19" s="37"/>
      <c r="L19" s="37"/>
      <c r="M19" s="37"/>
      <c r="N19" s="37"/>
      <c r="O19" s="42">
        <f t="shared" si="0"/>
        <v>40506.78</v>
      </c>
    </row>
    <row r="20" spans="1:15" ht="22.5">
      <c r="A20" s="6">
        <v>2441</v>
      </c>
      <c r="B20" s="11" t="s">
        <v>79</v>
      </c>
      <c r="C20" s="37"/>
      <c r="D20" s="37"/>
      <c r="E20" s="37"/>
      <c r="F20" s="37"/>
      <c r="G20" s="37"/>
      <c r="H20" s="37"/>
      <c r="I20" s="37">
        <v>929.6</v>
      </c>
      <c r="J20" s="37">
        <v>929.6</v>
      </c>
      <c r="K20" s="37"/>
      <c r="L20" s="37"/>
      <c r="M20" s="37">
        <v>522</v>
      </c>
      <c r="N20" s="37">
        <v>3105.63</v>
      </c>
      <c r="O20" s="42">
        <f t="shared" si="0"/>
        <v>5486.83</v>
      </c>
    </row>
    <row r="21" spans="1:15" ht="22.5">
      <c r="A21" s="6">
        <v>2451</v>
      </c>
      <c r="B21" s="11" t="s">
        <v>92</v>
      </c>
      <c r="C21" s="37"/>
      <c r="D21" s="37"/>
      <c r="E21" s="37"/>
      <c r="F21" s="37"/>
      <c r="G21" s="37"/>
      <c r="H21" s="37">
        <v>6739.11</v>
      </c>
      <c r="I21" s="37">
        <v>4493.84</v>
      </c>
      <c r="J21" s="37">
        <v>4493.84</v>
      </c>
      <c r="K21" s="37"/>
      <c r="L21" s="37"/>
      <c r="M21" s="37"/>
      <c r="N21" s="37"/>
      <c r="O21" s="42">
        <f t="shared" si="0"/>
        <v>15726.79</v>
      </c>
    </row>
    <row r="22" spans="1:15" ht="22.5">
      <c r="A22" s="6">
        <v>2461</v>
      </c>
      <c r="B22" s="11" t="s">
        <v>44</v>
      </c>
      <c r="C22" s="37"/>
      <c r="D22" s="37">
        <v>24360</v>
      </c>
      <c r="E22" s="37"/>
      <c r="F22" s="37"/>
      <c r="G22" s="37">
        <v>2556.92</v>
      </c>
      <c r="H22" s="37">
        <v>8488.41</v>
      </c>
      <c r="I22" s="37">
        <v>52517.52</v>
      </c>
      <c r="J22" s="37">
        <v>52517.52</v>
      </c>
      <c r="K22" s="37"/>
      <c r="L22" s="37"/>
      <c r="M22" s="37">
        <v>4531.49</v>
      </c>
      <c r="N22" s="37">
        <v>2036.92</v>
      </c>
      <c r="O22" s="42">
        <f t="shared" si="0"/>
        <v>147008.78</v>
      </c>
    </row>
    <row r="23" spans="1:15" ht="22.5">
      <c r="A23" s="6">
        <v>2471</v>
      </c>
      <c r="B23" s="11" t="s">
        <v>28</v>
      </c>
      <c r="C23" s="37">
        <v>18536.99</v>
      </c>
      <c r="D23" s="37"/>
      <c r="E23" s="37"/>
      <c r="F23" s="37"/>
      <c r="G23" s="37">
        <v>16904.58</v>
      </c>
      <c r="H23" s="37">
        <v>12017.92</v>
      </c>
      <c r="I23" s="37">
        <v>103364.97</v>
      </c>
      <c r="J23" s="37">
        <v>103364.97</v>
      </c>
      <c r="K23" s="37"/>
      <c r="L23" s="37">
        <v>45</v>
      </c>
      <c r="M23" s="37"/>
      <c r="N23" s="37">
        <v>12562.55</v>
      </c>
      <c r="O23" s="42">
        <f t="shared" si="0"/>
        <v>266796.98000000004</v>
      </c>
    </row>
    <row r="24" spans="1:15" ht="22.5">
      <c r="A24" s="6">
        <v>2481</v>
      </c>
      <c r="B24" s="11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2">
        <f t="shared" si="0"/>
        <v>0</v>
      </c>
    </row>
    <row r="25" spans="1:15" ht="33.75">
      <c r="A25" s="6">
        <v>2491</v>
      </c>
      <c r="B25" s="11" t="s">
        <v>18</v>
      </c>
      <c r="C25" s="37">
        <v>39463.01</v>
      </c>
      <c r="D25" s="37"/>
      <c r="E25" s="37">
        <v>19720</v>
      </c>
      <c r="F25" s="37">
        <v>19720</v>
      </c>
      <c r="G25" s="37">
        <v>113744.89</v>
      </c>
      <c r="H25" s="37">
        <v>3384.66</v>
      </c>
      <c r="I25" s="37">
        <v>113497.59</v>
      </c>
      <c r="J25" s="37">
        <v>113497.59</v>
      </c>
      <c r="K25" s="37">
        <v>42409</v>
      </c>
      <c r="L25" s="37">
        <v>2310.07</v>
      </c>
      <c r="M25" s="37">
        <v>3709.23</v>
      </c>
      <c r="N25" s="37"/>
      <c r="O25" s="42">
        <f t="shared" si="0"/>
        <v>471456.04</v>
      </c>
    </row>
    <row r="26" spans="1:15" ht="22.5">
      <c r="A26" s="6">
        <v>2511</v>
      </c>
      <c r="B26" s="11" t="s">
        <v>93</v>
      </c>
      <c r="C26" s="37"/>
      <c r="D26" s="37"/>
      <c r="E26" s="37"/>
      <c r="F26" s="37"/>
      <c r="G26" s="37"/>
      <c r="H26" s="37">
        <v>3862.8</v>
      </c>
      <c r="I26" s="37"/>
      <c r="J26" s="37"/>
      <c r="K26" s="37"/>
      <c r="L26" s="37">
        <v>6363.76</v>
      </c>
      <c r="M26" s="37"/>
      <c r="N26" s="37"/>
      <c r="O26" s="42">
        <f aca="true" t="shared" si="1" ref="O26:O46">SUM(C26:N26)</f>
        <v>10226.560000000001</v>
      </c>
    </row>
    <row r="27" spans="1:15" ht="33.75">
      <c r="A27" s="6">
        <v>2531</v>
      </c>
      <c r="B27" s="11" t="s">
        <v>19</v>
      </c>
      <c r="C27" s="37">
        <v>18440</v>
      </c>
      <c r="D27" s="37">
        <v>14150</v>
      </c>
      <c r="E27" s="37">
        <v>36880</v>
      </c>
      <c r="F27" s="37">
        <v>36880</v>
      </c>
      <c r="G27" s="37">
        <v>18440</v>
      </c>
      <c r="H27" s="37">
        <v>18440</v>
      </c>
      <c r="I27" s="37">
        <v>18440</v>
      </c>
      <c r="J27" s="37">
        <v>18440</v>
      </c>
      <c r="K27" s="37">
        <v>30173.71</v>
      </c>
      <c r="L27" s="37">
        <v>30018</v>
      </c>
      <c r="M27" s="37">
        <v>28440</v>
      </c>
      <c r="N27" s="37">
        <v>18440</v>
      </c>
      <c r="O27" s="42">
        <f t="shared" si="1"/>
        <v>287181.70999999996</v>
      </c>
    </row>
    <row r="28" spans="1:15" ht="22.5">
      <c r="A28" s="6">
        <v>2541</v>
      </c>
      <c r="B28" s="11" t="s">
        <v>80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2">
        <f t="shared" si="1"/>
        <v>0</v>
      </c>
    </row>
    <row r="29" spans="1:15" ht="22.5">
      <c r="A29" s="6">
        <v>2561</v>
      </c>
      <c r="B29" s="11" t="s">
        <v>105</v>
      </c>
      <c r="C29" s="37"/>
      <c r="D29" s="37"/>
      <c r="E29" s="37"/>
      <c r="F29" s="37"/>
      <c r="G29" s="37"/>
      <c r="H29" s="37"/>
      <c r="I29" s="37">
        <v>426.87</v>
      </c>
      <c r="J29" s="37">
        <v>426.87</v>
      </c>
      <c r="K29" s="37"/>
      <c r="L29" s="37"/>
      <c r="M29" s="37"/>
      <c r="N29" s="37"/>
      <c r="O29" s="42">
        <f t="shared" si="1"/>
        <v>853.74</v>
      </c>
    </row>
    <row r="30" spans="1:15" ht="33.75">
      <c r="A30" s="6">
        <v>2611</v>
      </c>
      <c r="B30" s="11" t="s">
        <v>20</v>
      </c>
      <c r="C30" s="37">
        <v>5445546.37</v>
      </c>
      <c r="D30" s="37">
        <v>5226453.73</v>
      </c>
      <c r="E30" s="37">
        <v>5378040.24</v>
      </c>
      <c r="F30" s="37">
        <v>5289325.24</v>
      </c>
      <c r="G30" s="37">
        <v>5544753.44</v>
      </c>
      <c r="H30" s="37">
        <v>6055062.65</v>
      </c>
      <c r="I30" s="37">
        <v>5604874.97</v>
      </c>
      <c r="J30" s="37">
        <v>5541010.97</v>
      </c>
      <c r="K30" s="37">
        <v>4029735.27</v>
      </c>
      <c r="L30" s="37">
        <v>5706958.27</v>
      </c>
      <c r="M30" s="37">
        <v>5671972.16</v>
      </c>
      <c r="N30" s="37">
        <v>5897451.44</v>
      </c>
      <c r="O30" s="42">
        <f t="shared" si="1"/>
        <v>65391184.75</v>
      </c>
    </row>
    <row r="31" spans="1:15" ht="22.5">
      <c r="A31" s="6">
        <v>2711</v>
      </c>
      <c r="B31" s="11" t="s">
        <v>55</v>
      </c>
      <c r="C31" s="37"/>
      <c r="D31" s="37"/>
      <c r="E31" s="37"/>
      <c r="F31" s="37"/>
      <c r="G31" s="37"/>
      <c r="H31" s="37">
        <v>26058.8</v>
      </c>
      <c r="I31" s="37"/>
      <c r="J31" s="37"/>
      <c r="K31" s="37">
        <v>73552.81</v>
      </c>
      <c r="L31" s="37">
        <v>6090</v>
      </c>
      <c r="M31" s="37"/>
      <c r="N31" s="37">
        <v>61582.36</v>
      </c>
      <c r="O31" s="42">
        <f t="shared" si="1"/>
        <v>167283.97</v>
      </c>
    </row>
    <row r="32" spans="1:15" ht="22.5">
      <c r="A32" s="6">
        <v>2721</v>
      </c>
      <c r="B32" s="11" t="s">
        <v>35</v>
      </c>
      <c r="C32" s="37"/>
      <c r="D32" s="37">
        <v>47675.07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2">
        <f t="shared" si="1"/>
        <v>47675.07</v>
      </c>
    </row>
    <row r="33" spans="1:15" ht="12.75">
      <c r="A33" s="6">
        <v>2731</v>
      </c>
      <c r="B33" s="11" t="s">
        <v>81</v>
      </c>
      <c r="C33" s="37"/>
      <c r="D33" s="37"/>
      <c r="E33" s="37"/>
      <c r="F33" s="37"/>
      <c r="G33" s="37"/>
      <c r="H33" s="37">
        <v>870</v>
      </c>
      <c r="I33" s="37"/>
      <c r="J33" s="37"/>
      <c r="K33" s="37"/>
      <c r="L33" s="37"/>
      <c r="M33" s="37"/>
      <c r="N33" s="37"/>
      <c r="O33" s="42">
        <f t="shared" si="1"/>
        <v>870</v>
      </c>
    </row>
    <row r="34" spans="1:15" ht="12.75">
      <c r="A34" s="6">
        <v>2741</v>
      </c>
      <c r="B34" s="11" t="s">
        <v>82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>
        <v>1942.5</v>
      </c>
      <c r="O34" s="42">
        <f t="shared" si="1"/>
        <v>1942.5</v>
      </c>
    </row>
    <row r="35" spans="1:15" ht="22.5">
      <c r="A35" s="6">
        <v>2750</v>
      </c>
      <c r="B35" s="11" t="s">
        <v>41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42">
        <f t="shared" si="1"/>
        <v>0</v>
      </c>
    </row>
    <row r="36" spans="1:15" ht="22.5">
      <c r="A36" s="6">
        <v>2831</v>
      </c>
      <c r="B36" s="11" t="s">
        <v>101</v>
      </c>
      <c r="C36" s="37"/>
      <c r="D36" s="37"/>
      <c r="E36" s="37"/>
      <c r="F36" s="37"/>
      <c r="G36" s="37">
        <v>1400</v>
      </c>
      <c r="H36" s="37"/>
      <c r="I36" s="37"/>
      <c r="J36" s="37"/>
      <c r="K36" s="37"/>
      <c r="L36" s="37"/>
      <c r="M36" s="37"/>
      <c r="N36" s="37"/>
      <c r="O36" s="42">
        <f t="shared" si="1"/>
        <v>1400</v>
      </c>
    </row>
    <row r="37" spans="1:15" ht="22.5">
      <c r="A37" s="6">
        <v>2911</v>
      </c>
      <c r="B37" s="11" t="s">
        <v>37</v>
      </c>
      <c r="C37" s="37"/>
      <c r="D37" s="37"/>
      <c r="E37" s="37"/>
      <c r="F37" s="37"/>
      <c r="G37" s="37">
        <v>36428.64</v>
      </c>
      <c r="H37" s="37">
        <v>1460</v>
      </c>
      <c r="I37" s="37">
        <v>232.95</v>
      </c>
      <c r="J37" s="37">
        <v>232.95</v>
      </c>
      <c r="K37" s="37"/>
      <c r="L37" s="37"/>
      <c r="M37" s="37"/>
      <c r="N37" s="37"/>
      <c r="O37" s="42">
        <f t="shared" si="1"/>
        <v>38354.53999999999</v>
      </c>
    </row>
    <row r="38" spans="1:15" ht="38.25" customHeight="1">
      <c r="A38" s="6">
        <v>2921</v>
      </c>
      <c r="B38" s="11" t="s">
        <v>43</v>
      </c>
      <c r="C38" s="37"/>
      <c r="D38" s="37"/>
      <c r="E38" s="37"/>
      <c r="F38" s="37"/>
      <c r="G38" s="37">
        <v>869.31</v>
      </c>
      <c r="H38" s="37">
        <v>647.2</v>
      </c>
      <c r="I38" s="37">
        <v>1030.02</v>
      </c>
      <c r="J38" s="37">
        <v>1030.02</v>
      </c>
      <c r="K38" s="37"/>
      <c r="L38" s="37"/>
      <c r="M38" s="37"/>
      <c r="N38" s="37"/>
      <c r="O38" s="42">
        <f t="shared" si="1"/>
        <v>3576.5499999999997</v>
      </c>
    </row>
    <row r="39" spans="1:15" ht="33.75">
      <c r="A39" s="6">
        <v>2931</v>
      </c>
      <c r="B39" s="11" t="s">
        <v>31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42">
        <f t="shared" si="1"/>
        <v>0</v>
      </c>
    </row>
    <row r="40" spans="1:15" ht="33.75">
      <c r="A40" s="6">
        <v>2941</v>
      </c>
      <c r="B40" s="11" t="s">
        <v>68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42">
        <f t="shared" si="1"/>
        <v>0</v>
      </c>
    </row>
    <row r="41" spans="1:15" ht="22.5">
      <c r="A41" s="6">
        <v>2951</v>
      </c>
      <c r="B41" s="11" t="s">
        <v>69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2">
        <f t="shared" si="1"/>
        <v>0</v>
      </c>
    </row>
    <row r="42" spans="1:15" ht="33.75">
      <c r="A42" s="6">
        <v>2961</v>
      </c>
      <c r="B42" s="11" t="s">
        <v>21</v>
      </c>
      <c r="C42" s="37">
        <v>561982.86</v>
      </c>
      <c r="D42" s="37">
        <v>291178.2</v>
      </c>
      <c r="E42" s="37"/>
      <c r="F42" s="37"/>
      <c r="G42" s="37">
        <v>711052.43</v>
      </c>
      <c r="H42" s="37">
        <v>507584.32</v>
      </c>
      <c r="I42" s="37">
        <v>290060.91</v>
      </c>
      <c r="J42" s="37">
        <v>290060.91</v>
      </c>
      <c r="K42" s="37">
        <v>642945.5</v>
      </c>
      <c r="L42" s="37">
        <v>200203.67</v>
      </c>
      <c r="M42" s="37">
        <v>720593.99</v>
      </c>
      <c r="N42" s="37">
        <v>734435.88</v>
      </c>
      <c r="O42" s="42">
        <f t="shared" si="1"/>
        <v>4950098.67</v>
      </c>
    </row>
    <row r="43" spans="1:15" ht="22.5">
      <c r="A43" s="6">
        <v>2971</v>
      </c>
      <c r="B43" s="11" t="s">
        <v>97</v>
      </c>
      <c r="C43" s="37"/>
      <c r="D43" s="37">
        <v>3376.76</v>
      </c>
      <c r="E43" s="37"/>
      <c r="F43" s="37"/>
      <c r="G43" s="37"/>
      <c r="H43" s="37"/>
      <c r="I43" s="37"/>
      <c r="J43" s="37"/>
      <c r="K43" s="37">
        <v>127299.77</v>
      </c>
      <c r="L43" s="37"/>
      <c r="M43" s="37"/>
      <c r="N43" s="37"/>
      <c r="O43" s="42">
        <f t="shared" si="1"/>
        <v>130676.53</v>
      </c>
    </row>
    <row r="44" spans="1:15" ht="22.5">
      <c r="A44" s="6">
        <v>2991</v>
      </c>
      <c r="B44" s="11" t="s">
        <v>103</v>
      </c>
      <c r="C44" s="37"/>
      <c r="D44" s="37"/>
      <c r="E44" s="37"/>
      <c r="F44" s="37"/>
      <c r="G44" s="37"/>
      <c r="H44" s="37">
        <v>28034.88</v>
      </c>
      <c r="I44" s="37"/>
      <c r="J44" s="37"/>
      <c r="K44" s="37"/>
      <c r="L44" s="37"/>
      <c r="M44" s="37"/>
      <c r="N44" s="37"/>
      <c r="O44" s="42">
        <f t="shared" si="1"/>
        <v>28034.88</v>
      </c>
    </row>
    <row r="45" spans="1:15" ht="12.75">
      <c r="A45" s="6">
        <v>3121</v>
      </c>
      <c r="B45" s="11" t="s">
        <v>22</v>
      </c>
      <c r="C45" s="37">
        <v>38343.1</v>
      </c>
      <c r="D45" s="37">
        <v>26869.37</v>
      </c>
      <c r="E45" s="37">
        <v>23711.34</v>
      </c>
      <c r="F45" s="37">
        <v>23711.34</v>
      </c>
      <c r="G45" s="37">
        <v>29588.75</v>
      </c>
      <c r="H45" s="37">
        <v>30123.38</v>
      </c>
      <c r="I45" s="37">
        <v>31542.64</v>
      </c>
      <c r="J45" s="37">
        <v>31542.64</v>
      </c>
      <c r="K45" s="37">
        <v>28150.54</v>
      </c>
      <c r="L45" s="37">
        <v>28041.99</v>
      </c>
      <c r="M45" s="37">
        <v>28986.59</v>
      </c>
      <c r="N45" s="37">
        <v>40204.16</v>
      </c>
      <c r="O45" s="42">
        <f aca="true" t="shared" si="2" ref="O45:O71">SUM(C45:N45)</f>
        <v>360815.83999999997</v>
      </c>
    </row>
    <row r="46" spans="1:15" ht="22.5">
      <c r="A46" s="6">
        <v>3181</v>
      </c>
      <c r="B46" s="11" t="s">
        <v>104</v>
      </c>
      <c r="C46" s="37"/>
      <c r="D46" s="37"/>
      <c r="E46" s="37"/>
      <c r="F46" s="37"/>
      <c r="G46" s="37"/>
      <c r="H46" s="37">
        <v>208.01</v>
      </c>
      <c r="I46" s="37"/>
      <c r="J46" s="37"/>
      <c r="K46" s="37"/>
      <c r="L46" s="37"/>
      <c r="M46" s="37"/>
      <c r="N46" s="37">
        <v>235.01</v>
      </c>
      <c r="O46" s="42">
        <f t="shared" si="1"/>
        <v>443.02</v>
      </c>
    </row>
    <row r="47" spans="1:15" ht="22.5">
      <c r="A47" s="6">
        <v>3221</v>
      </c>
      <c r="B47" s="11" t="s">
        <v>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42">
        <f t="shared" si="2"/>
        <v>0</v>
      </c>
    </row>
    <row r="48" spans="1:15" ht="22.5">
      <c r="A48" s="6">
        <v>3231</v>
      </c>
      <c r="B48" s="11" t="s">
        <v>48</v>
      </c>
      <c r="C48" s="37"/>
      <c r="D48" s="37">
        <v>12528</v>
      </c>
      <c r="E48" s="37"/>
      <c r="F48" s="37"/>
      <c r="G48" s="37">
        <v>13787.71</v>
      </c>
      <c r="H48" s="37"/>
      <c r="I48" s="37">
        <v>28775.73</v>
      </c>
      <c r="J48" s="37">
        <v>28775.73</v>
      </c>
      <c r="K48" s="37"/>
      <c r="L48" s="37">
        <v>12180</v>
      </c>
      <c r="M48" s="37"/>
      <c r="N48" s="37">
        <v>44512.8</v>
      </c>
      <c r="O48" s="42">
        <f t="shared" si="2"/>
        <v>140559.97</v>
      </c>
    </row>
    <row r="49" spans="1:15" ht="22.5">
      <c r="A49" s="6">
        <v>3251</v>
      </c>
      <c r="B49" s="11" t="s">
        <v>49</v>
      </c>
      <c r="C49" s="37">
        <v>445440</v>
      </c>
      <c r="D49" s="37">
        <v>798160.5</v>
      </c>
      <c r="E49" s="37">
        <v>1002240</v>
      </c>
      <c r="F49" s="37">
        <v>1002240</v>
      </c>
      <c r="G49" s="37">
        <v>1071815.29</v>
      </c>
      <c r="H49" s="37">
        <v>1125200</v>
      </c>
      <c r="I49" s="37">
        <v>893200</v>
      </c>
      <c r="J49" s="37">
        <v>893200</v>
      </c>
      <c r="K49" s="37">
        <v>243600</v>
      </c>
      <c r="L49" s="37">
        <v>1987080</v>
      </c>
      <c r="M49" s="37">
        <v>349160</v>
      </c>
      <c r="N49" s="37">
        <v>1088080</v>
      </c>
      <c r="O49" s="42">
        <f t="shared" si="2"/>
        <v>10899415.79</v>
      </c>
    </row>
    <row r="50" spans="1:15" ht="22.5">
      <c r="A50" s="6">
        <v>3261</v>
      </c>
      <c r="B50" s="11" t="s">
        <v>71</v>
      </c>
      <c r="C50" s="37"/>
      <c r="D50" s="37"/>
      <c r="E50" s="37"/>
      <c r="F50" s="37"/>
      <c r="G50" s="37">
        <v>6264</v>
      </c>
      <c r="H50" s="37"/>
      <c r="I50" s="37">
        <v>4698</v>
      </c>
      <c r="J50" s="37">
        <v>4698</v>
      </c>
      <c r="K50" s="37"/>
      <c r="L50" s="37"/>
      <c r="M50" s="37"/>
      <c r="N50" s="37"/>
      <c r="O50" s="42">
        <f t="shared" si="2"/>
        <v>15660</v>
      </c>
    </row>
    <row r="51" spans="1:15" ht="22.5">
      <c r="A51" s="6">
        <v>3291</v>
      </c>
      <c r="B51" s="11" t="s">
        <v>30</v>
      </c>
      <c r="C51" s="37">
        <v>32000</v>
      </c>
      <c r="D51" s="37"/>
      <c r="E51" s="37"/>
      <c r="F51" s="37"/>
      <c r="G51" s="37"/>
      <c r="H51" s="37">
        <v>94656</v>
      </c>
      <c r="I51" s="37"/>
      <c r="J51" s="37"/>
      <c r="K51" s="37">
        <v>51156</v>
      </c>
      <c r="L51" s="37">
        <v>51004.04</v>
      </c>
      <c r="M51" s="37"/>
      <c r="N51" s="37"/>
      <c r="O51" s="42">
        <f t="shared" si="2"/>
        <v>228816.04</v>
      </c>
    </row>
    <row r="52" spans="1:15" ht="22.5">
      <c r="A52" s="6">
        <v>3321</v>
      </c>
      <c r="B52" s="11" t="s">
        <v>36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2">
        <f t="shared" si="2"/>
        <v>0</v>
      </c>
    </row>
    <row r="53" spans="1:15" ht="33.75">
      <c r="A53" s="6">
        <v>3361</v>
      </c>
      <c r="B53" s="11" t="s">
        <v>45</v>
      </c>
      <c r="C53" s="37">
        <v>9106</v>
      </c>
      <c r="D53" s="37"/>
      <c r="E53" s="37"/>
      <c r="F53" s="37"/>
      <c r="G53" s="37">
        <v>114685.58</v>
      </c>
      <c r="H53" s="37">
        <v>31721.93</v>
      </c>
      <c r="I53" s="37">
        <v>150215.13</v>
      </c>
      <c r="J53" s="37">
        <v>150215.13</v>
      </c>
      <c r="K53" s="37">
        <v>35280</v>
      </c>
      <c r="L53" s="37">
        <v>96742.4</v>
      </c>
      <c r="M53" s="37">
        <v>28800</v>
      </c>
      <c r="N53" s="37">
        <v>4642.95</v>
      </c>
      <c r="O53" s="42">
        <f t="shared" si="2"/>
        <v>621409.12</v>
      </c>
    </row>
    <row r="54" spans="1:15" ht="22.5">
      <c r="A54" s="6">
        <v>3371</v>
      </c>
      <c r="B54" s="11" t="s">
        <v>83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2">
        <f t="shared" si="2"/>
        <v>0</v>
      </c>
    </row>
    <row r="55" spans="1:15" ht="22.5">
      <c r="A55" s="6">
        <v>3441</v>
      </c>
      <c r="B55" s="11" t="s">
        <v>72</v>
      </c>
      <c r="C55" s="37"/>
      <c r="D55" s="37"/>
      <c r="E55" s="37"/>
      <c r="F55" s="37"/>
      <c r="G55" s="37"/>
      <c r="H55" s="37"/>
      <c r="I55" s="37"/>
      <c r="J55" s="37"/>
      <c r="K55" s="37">
        <v>33500</v>
      </c>
      <c r="L55" s="37">
        <v>9050</v>
      </c>
      <c r="M55" s="37"/>
      <c r="N55" s="37"/>
      <c r="O55" s="42">
        <f t="shared" si="2"/>
        <v>42550</v>
      </c>
    </row>
    <row r="56" spans="1:15" ht="22.5">
      <c r="A56" s="6">
        <v>3451</v>
      </c>
      <c r="B56" s="11" t="s">
        <v>84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2">
        <f t="shared" si="2"/>
        <v>0</v>
      </c>
    </row>
    <row r="57" spans="1:15" ht="12.75">
      <c r="A57" s="6">
        <v>3471</v>
      </c>
      <c r="B57" s="11" t="s">
        <v>56</v>
      </c>
      <c r="C57" s="37">
        <v>10000</v>
      </c>
      <c r="D57" s="37">
        <v>160820</v>
      </c>
      <c r="E57" s="37">
        <v>64000</v>
      </c>
      <c r="F57" s="37">
        <v>64000</v>
      </c>
      <c r="G57" s="37">
        <v>95000</v>
      </c>
      <c r="H57" s="37">
        <v>95000</v>
      </c>
      <c r="I57" s="37">
        <v>153880</v>
      </c>
      <c r="J57" s="37">
        <v>153880</v>
      </c>
      <c r="K57" s="37"/>
      <c r="L57" s="37"/>
      <c r="M57" s="37"/>
      <c r="N57" s="37"/>
      <c r="O57" s="42">
        <f t="shared" si="2"/>
        <v>796580</v>
      </c>
    </row>
    <row r="58" spans="1:15" ht="22.5">
      <c r="A58" s="6">
        <v>3511</v>
      </c>
      <c r="B58" s="11" t="s">
        <v>86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2">
        <f t="shared" si="2"/>
        <v>0</v>
      </c>
    </row>
    <row r="59" spans="1:15" ht="22.5">
      <c r="A59" s="6">
        <v>3521</v>
      </c>
      <c r="B59" s="11" t="s">
        <v>29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>
        <f t="shared" si="2"/>
        <v>0</v>
      </c>
    </row>
    <row r="60" spans="1:15" ht="33.75">
      <c r="A60" s="6">
        <v>3531</v>
      </c>
      <c r="B60" s="11" t="s">
        <v>85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2">
        <f t="shared" si="2"/>
        <v>0</v>
      </c>
    </row>
    <row r="61" spans="1:15" ht="33.75">
      <c r="A61" s="6">
        <v>3551</v>
      </c>
      <c r="B61" s="11" t="s">
        <v>23</v>
      </c>
      <c r="C61" s="37">
        <v>178661.79</v>
      </c>
      <c r="D61" s="37">
        <v>123096.16</v>
      </c>
      <c r="E61" s="37">
        <v>4779.24</v>
      </c>
      <c r="F61" s="37">
        <v>4779.24</v>
      </c>
      <c r="G61" s="37">
        <v>23237.47</v>
      </c>
      <c r="H61" s="37">
        <v>38500.04</v>
      </c>
      <c r="I61" s="37">
        <v>26005.87</v>
      </c>
      <c r="J61" s="37">
        <v>26005.87</v>
      </c>
      <c r="K61" s="37">
        <v>24504.64</v>
      </c>
      <c r="L61" s="37">
        <v>18776</v>
      </c>
      <c r="M61" s="37">
        <v>38577</v>
      </c>
      <c r="N61" s="37">
        <v>684.01</v>
      </c>
      <c r="O61" s="42">
        <f t="shared" si="2"/>
        <v>507607.33</v>
      </c>
    </row>
    <row r="62" spans="1:15" ht="22.5">
      <c r="A62" s="6">
        <v>3561</v>
      </c>
      <c r="B62" s="11" t="s">
        <v>99</v>
      </c>
      <c r="C62" s="37"/>
      <c r="D62" s="37"/>
      <c r="E62" s="37"/>
      <c r="F62" s="37"/>
      <c r="G62" s="37">
        <v>4072.76</v>
      </c>
      <c r="H62" s="37"/>
      <c r="I62" s="37"/>
      <c r="J62" s="37"/>
      <c r="K62" s="37"/>
      <c r="L62" s="37"/>
      <c r="M62" s="37"/>
      <c r="N62" s="37"/>
      <c r="O62" s="42">
        <f t="shared" si="2"/>
        <v>4072.76</v>
      </c>
    </row>
    <row r="63" spans="1:15" ht="22.5">
      <c r="A63" s="6">
        <v>3581</v>
      </c>
      <c r="B63" s="11" t="s">
        <v>107</v>
      </c>
      <c r="C63" s="37"/>
      <c r="D63" s="37"/>
      <c r="E63" s="37"/>
      <c r="F63" s="37"/>
      <c r="G63" s="37"/>
      <c r="H63" s="37"/>
      <c r="I63" s="37"/>
      <c r="J63" s="37"/>
      <c r="K63" s="37"/>
      <c r="L63" s="37">
        <v>464255</v>
      </c>
      <c r="M63" s="37">
        <v>84564</v>
      </c>
      <c r="N63" s="37">
        <v>215110.4</v>
      </c>
      <c r="O63" s="42">
        <f t="shared" si="2"/>
        <v>763929.4</v>
      </c>
    </row>
    <row r="64" spans="1:15" ht="33.75">
      <c r="A64" s="6">
        <v>3591</v>
      </c>
      <c r="B64" s="11" t="s">
        <v>42</v>
      </c>
      <c r="C64" s="37">
        <v>10440</v>
      </c>
      <c r="D64" s="37">
        <v>13920</v>
      </c>
      <c r="E64" s="37">
        <v>32016</v>
      </c>
      <c r="F64" s="37">
        <v>32016</v>
      </c>
      <c r="G64" s="37">
        <v>78880</v>
      </c>
      <c r="H64" s="37">
        <v>24360</v>
      </c>
      <c r="I64" s="37"/>
      <c r="J64" s="37"/>
      <c r="K64" s="37"/>
      <c r="L64" s="37"/>
      <c r="M64" s="37"/>
      <c r="N64" s="37">
        <v>46400</v>
      </c>
      <c r="O64" s="42">
        <f t="shared" si="2"/>
        <v>238032</v>
      </c>
    </row>
    <row r="65" spans="1:15" ht="12.75">
      <c r="A65" s="6">
        <v>3711</v>
      </c>
      <c r="B65" s="11" t="s">
        <v>73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>
        <v>11728.12</v>
      </c>
      <c r="N65" s="37">
        <v>17089.96</v>
      </c>
      <c r="O65" s="42">
        <f t="shared" si="2"/>
        <v>28818.08</v>
      </c>
    </row>
    <row r="66" spans="1:15" ht="12.75">
      <c r="A66" s="6">
        <v>3721</v>
      </c>
      <c r="B66" s="11" t="s">
        <v>38</v>
      </c>
      <c r="C66" s="37">
        <v>13808</v>
      </c>
      <c r="D66" s="37">
        <v>20807.44</v>
      </c>
      <c r="E66" s="37">
        <v>35164.58</v>
      </c>
      <c r="F66" s="37">
        <v>35164.58</v>
      </c>
      <c r="G66" s="37">
        <v>34171</v>
      </c>
      <c r="H66" s="37">
        <v>37350.9</v>
      </c>
      <c r="I66" s="37">
        <v>47261</v>
      </c>
      <c r="J66" s="37">
        <v>47261</v>
      </c>
      <c r="K66" s="37">
        <v>25423.25</v>
      </c>
      <c r="L66" s="37">
        <v>30226</v>
      </c>
      <c r="M66" s="37">
        <v>29857</v>
      </c>
      <c r="N66" s="37">
        <v>58981.99</v>
      </c>
      <c r="O66" s="42">
        <f t="shared" si="2"/>
        <v>415476.74</v>
      </c>
    </row>
    <row r="67" spans="1:15" ht="22.5">
      <c r="A67" s="6">
        <v>3751</v>
      </c>
      <c r="B67" s="11" t="s">
        <v>24</v>
      </c>
      <c r="C67" s="37">
        <v>17772592.94</v>
      </c>
      <c r="D67" s="37">
        <v>16005565.09</v>
      </c>
      <c r="E67" s="37">
        <v>18008559.18</v>
      </c>
      <c r="F67" s="37">
        <v>17558559.18</v>
      </c>
      <c r="G67" s="37">
        <v>22504657.65</v>
      </c>
      <c r="H67" s="37">
        <v>22061400.83</v>
      </c>
      <c r="I67" s="37">
        <v>22318865.35</v>
      </c>
      <c r="J67" s="37">
        <v>22168865.35</v>
      </c>
      <c r="K67" s="37">
        <v>18621578.1</v>
      </c>
      <c r="L67" s="37">
        <v>22345815.81</v>
      </c>
      <c r="M67" s="37">
        <v>21740010.17</v>
      </c>
      <c r="N67" s="37">
        <v>22770480.96</v>
      </c>
      <c r="O67" s="42">
        <f t="shared" si="2"/>
        <v>243876950.60999998</v>
      </c>
    </row>
    <row r="68" spans="1:15" ht="22.5">
      <c r="A68" s="6">
        <v>3821</v>
      </c>
      <c r="B68" s="11" t="s">
        <v>66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2">
        <f t="shared" si="2"/>
        <v>0</v>
      </c>
    </row>
    <row r="69" spans="1:15" ht="33.75">
      <c r="A69" s="6">
        <v>3911</v>
      </c>
      <c r="B69" s="11" t="s">
        <v>57</v>
      </c>
      <c r="C69" s="37">
        <v>37350</v>
      </c>
      <c r="D69" s="37"/>
      <c r="E69" s="37"/>
      <c r="F69" s="37"/>
      <c r="G69" s="37"/>
      <c r="H69" s="37">
        <v>50000</v>
      </c>
      <c r="I69" s="37"/>
      <c r="J69" s="37"/>
      <c r="K69" s="37"/>
      <c r="L69" s="37"/>
      <c r="M69" s="37"/>
      <c r="N69" s="37"/>
      <c r="O69" s="42">
        <f t="shared" si="2"/>
        <v>87350</v>
      </c>
    </row>
    <row r="70" spans="1:15" ht="22.5">
      <c r="A70" s="6">
        <v>3921</v>
      </c>
      <c r="B70" s="11" t="s">
        <v>87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2">
        <f t="shared" si="2"/>
        <v>0</v>
      </c>
    </row>
    <row r="71" spans="1:15" ht="33.75">
      <c r="A71" s="6">
        <v>3951</v>
      </c>
      <c r="B71" s="11" t="s">
        <v>96</v>
      </c>
      <c r="C71" s="37">
        <v>77401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2">
        <f t="shared" si="2"/>
        <v>77401</v>
      </c>
    </row>
    <row r="72" spans="1:15" ht="22.5">
      <c r="A72" s="6">
        <v>3961</v>
      </c>
      <c r="B72" s="11" t="s">
        <v>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2">
        <f aca="true" t="shared" si="3" ref="O72:O85">SUM(C72:N72)</f>
        <v>0</v>
      </c>
    </row>
    <row r="73" spans="1:15" ht="22.5">
      <c r="A73" s="6">
        <v>3991</v>
      </c>
      <c r="B73" s="11" t="s">
        <v>70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2">
        <f t="shared" si="3"/>
        <v>0</v>
      </c>
    </row>
    <row r="74" spans="1:15" ht="22.5">
      <c r="A74" s="6">
        <v>3992</v>
      </c>
      <c r="B74" s="11" t="s">
        <v>88</v>
      </c>
      <c r="C74" s="37"/>
      <c r="D74" s="37"/>
      <c r="E74" s="37">
        <v>1829.8</v>
      </c>
      <c r="F74" s="37">
        <v>1829.8</v>
      </c>
      <c r="G74" s="37">
        <v>63.69</v>
      </c>
      <c r="H74" s="37">
        <v>561.99</v>
      </c>
      <c r="I74" s="37">
        <v>503.7</v>
      </c>
      <c r="J74" s="37">
        <v>503.7</v>
      </c>
      <c r="K74" s="37"/>
      <c r="L74" s="37"/>
      <c r="M74" s="37">
        <v>6842.81</v>
      </c>
      <c r="N74" s="37">
        <v>12303.7</v>
      </c>
      <c r="O74" s="42">
        <f t="shared" si="3"/>
        <v>24439.190000000002</v>
      </c>
    </row>
    <row r="75" spans="1:15" ht="22.5">
      <c r="A75" s="6">
        <v>4411</v>
      </c>
      <c r="B75" s="11" t="s">
        <v>52</v>
      </c>
      <c r="C75" s="37"/>
      <c r="D75" s="37">
        <v>120000</v>
      </c>
      <c r="E75" s="37"/>
      <c r="F75" s="37"/>
      <c r="G75" s="37"/>
      <c r="H75" s="37"/>
      <c r="I75" s="37"/>
      <c r="J75" s="37"/>
      <c r="K75" s="37">
        <v>120000</v>
      </c>
      <c r="L75" s="37">
        <v>282645</v>
      </c>
      <c r="M75" s="37"/>
      <c r="N75" s="37"/>
      <c r="O75" s="42">
        <f t="shared" si="3"/>
        <v>522645</v>
      </c>
    </row>
    <row r="76" spans="1:15" ht="33.75">
      <c r="A76" s="6">
        <v>4421</v>
      </c>
      <c r="B76" s="11" t="s">
        <v>47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2">
        <f t="shared" si="3"/>
        <v>0</v>
      </c>
    </row>
    <row r="77" spans="1:15" ht="22.5">
      <c r="A77" s="6">
        <v>5111</v>
      </c>
      <c r="B77" s="11" t="s">
        <v>89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2">
        <f t="shared" si="3"/>
        <v>0</v>
      </c>
    </row>
    <row r="78" spans="1:15" ht="22.5">
      <c r="A78" s="6">
        <v>5151</v>
      </c>
      <c r="B78" s="11" t="s">
        <v>74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2">
        <f t="shared" si="3"/>
        <v>0</v>
      </c>
    </row>
    <row r="79" spans="1:15" ht="22.5">
      <c r="A79" s="6">
        <v>5191</v>
      </c>
      <c r="B79" s="11" t="s">
        <v>90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2">
        <f t="shared" si="3"/>
        <v>0</v>
      </c>
    </row>
    <row r="80" spans="1:15" ht="22.5">
      <c r="A80" s="6">
        <v>5211</v>
      </c>
      <c r="B80" s="11" t="s">
        <v>91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2">
        <f t="shared" si="3"/>
        <v>0</v>
      </c>
    </row>
    <row r="81" spans="1:15" ht="22.5">
      <c r="A81" s="6">
        <v>5230</v>
      </c>
      <c r="B81" s="11" t="s">
        <v>46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2">
        <f t="shared" si="3"/>
        <v>0</v>
      </c>
    </row>
    <row r="82" spans="1:15" ht="22.5">
      <c r="A82" s="6">
        <v>5421</v>
      </c>
      <c r="B82" s="11" t="s">
        <v>100</v>
      </c>
      <c r="C82" s="37"/>
      <c r="D82" s="37"/>
      <c r="E82" s="37"/>
      <c r="F82" s="37"/>
      <c r="G82" s="37">
        <v>27260</v>
      </c>
      <c r="H82" s="37"/>
      <c r="I82" s="37"/>
      <c r="J82" s="37"/>
      <c r="K82" s="37"/>
      <c r="L82" s="37"/>
      <c r="M82" s="37"/>
      <c r="N82" s="37"/>
      <c r="O82" s="42">
        <f t="shared" si="3"/>
        <v>27260</v>
      </c>
    </row>
    <row r="83" spans="1:15" ht="22.5">
      <c r="A83" s="6">
        <v>5621</v>
      </c>
      <c r="B83" s="11" t="s">
        <v>50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3">
        <f t="shared" si="3"/>
        <v>0</v>
      </c>
    </row>
    <row r="84" spans="1:15" ht="22.5">
      <c r="A84" s="6">
        <v>5641</v>
      </c>
      <c r="B84" s="11" t="s">
        <v>59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3">
        <f>SUM(C84:N84)</f>
        <v>0</v>
      </c>
    </row>
    <row r="85" spans="1:15" ht="12.75">
      <c r="A85" s="6"/>
      <c r="B85" s="11" t="s">
        <v>102</v>
      </c>
      <c r="C85" s="37"/>
      <c r="D85" s="37"/>
      <c r="E85" s="37"/>
      <c r="F85" s="37"/>
      <c r="G85" s="37">
        <v>57400</v>
      </c>
      <c r="H85" s="37">
        <v>9600</v>
      </c>
      <c r="I85" s="37">
        <v>7000</v>
      </c>
      <c r="J85" s="37">
        <v>7600</v>
      </c>
      <c r="K85" s="37">
        <v>10000</v>
      </c>
      <c r="L85" s="37">
        <v>82540</v>
      </c>
      <c r="M85" s="37">
        <v>13000</v>
      </c>
      <c r="N85" s="37">
        <v>9200</v>
      </c>
      <c r="O85" s="43">
        <f t="shared" si="3"/>
        <v>196340</v>
      </c>
    </row>
    <row r="86" spans="1:15" ht="13.5" thickBot="1">
      <c r="A86" s="7"/>
      <c r="B86" s="8" t="s">
        <v>1</v>
      </c>
      <c r="C86" s="22">
        <f>SUM(C5:C85)</f>
        <v>26863299</v>
      </c>
      <c r="D86" s="22">
        <f>SUM(D5:D85)</f>
        <v>24375519</v>
      </c>
      <c r="E86" s="22">
        <f>SUM(E5:E85)</f>
        <v>26875406.5</v>
      </c>
      <c r="F86" s="22">
        <f>SUM(F5:F85)</f>
        <v>26312389</v>
      </c>
      <c r="G86" s="22">
        <f>SUM(G5:G85)</f>
        <v>31876383</v>
      </c>
      <c r="H86" s="22">
        <f aca="true" t="shared" si="4" ref="H86:O86">SUM(H5:H85)</f>
        <v>31664634.499999996</v>
      </c>
      <c r="I86" s="22">
        <f>SUM(I5:I85)</f>
        <v>31629129</v>
      </c>
      <c r="J86" s="22">
        <f t="shared" si="4"/>
        <v>31479207.5</v>
      </c>
      <c r="K86" s="22">
        <f t="shared" si="4"/>
        <v>25460726.5</v>
      </c>
      <c r="L86" s="22">
        <f t="shared" si="4"/>
        <v>32477423</v>
      </c>
      <c r="M86" s="22">
        <f t="shared" si="4"/>
        <v>29968481.5</v>
      </c>
      <c r="N86" s="22">
        <f>SUM(N5:N85)</f>
        <v>31937560.000000004</v>
      </c>
      <c r="O86" s="22">
        <f t="shared" si="4"/>
        <v>350920158.5</v>
      </c>
    </row>
    <row r="87" ht="13.5" thickTop="1"/>
    <row r="88" spans="3:14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2:13" ht="12.75">
      <c r="L89" s="18"/>
      <c r="M89" s="18"/>
    </row>
    <row r="90" spans="13:15" ht="12.75">
      <c r="M90" s="28"/>
      <c r="N90" s="36"/>
      <c r="O90" s="36"/>
    </row>
    <row r="91" spans="13:14" ht="12.75">
      <c r="M91" s="19"/>
      <c r="N91" s="17"/>
    </row>
  </sheetData>
  <sheetProtection/>
  <mergeCells count="3">
    <mergeCell ref="A2:O2"/>
    <mergeCell ref="A3:O3"/>
    <mergeCell ref="N90:O90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workbookViewId="0" topLeftCell="A46">
      <selection activeCell="A5" sqref="A5"/>
    </sheetView>
  </sheetViews>
  <sheetFormatPr defaultColWidth="11.421875" defaultRowHeight="12.75"/>
  <cols>
    <col min="1" max="1" width="8.140625" style="0" customWidth="1"/>
    <col min="2" max="2" width="18.421875" style="0" customWidth="1"/>
    <col min="3" max="3" width="10.7109375" style="0" customWidth="1"/>
    <col min="4" max="4" width="10.8515625" style="0" customWidth="1"/>
    <col min="5" max="6" width="10.7109375" style="0" customWidth="1"/>
    <col min="7" max="8" width="11.00390625" style="0" customWidth="1"/>
    <col min="9" max="9" width="11.28125" style="0" customWidth="1"/>
    <col min="10" max="10" width="12.7109375" style="0" customWidth="1"/>
    <col min="11" max="11" width="12.00390625" style="0" customWidth="1"/>
    <col min="12" max="13" width="11.7109375" style="0" customWidth="1"/>
    <col min="14" max="14" width="11.57421875" style="0" customWidth="1"/>
    <col min="15" max="15" width="14.00390625" style="0" customWidth="1"/>
  </cols>
  <sheetData>
    <row r="2" spans="1:15" ht="15.75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.75" customHeight="1" thickBot="1" thickTop="1">
      <c r="A4" s="23" t="s">
        <v>3</v>
      </c>
      <c r="B4" s="4" t="s">
        <v>0</v>
      </c>
      <c r="C4" s="23" t="s">
        <v>4</v>
      </c>
      <c r="D4" s="23" t="s">
        <v>5</v>
      </c>
      <c r="E4" s="23" t="s">
        <v>26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25</v>
      </c>
      <c r="O4" s="3" t="s">
        <v>1</v>
      </c>
    </row>
    <row r="5" spans="1:15" ht="34.5" thickTop="1">
      <c r="A5" s="10">
        <v>1211</v>
      </c>
      <c r="B5" s="11" t="s">
        <v>98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>
        <f aca="true" t="shared" si="0" ref="O5:O72">SUM(C5:N5)</f>
        <v>0</v>
      </c>
    </row>
    <row r="6" spans="1:15" ht="22.5">
      <c r="A6" s="10">
        <v>1231</v>
      </c>
      <c r="B6" s="11" t="s">
        <v>77</v>
      </c>
      <c r="C6" s="37"/>
      <c r="D6" s="37"/>
      <c r="E6" s="37"/>
      <c r="F6" s="37"/>
      <c r="G6" s="37"/>
      <c r="H6" s="37"/>
      <c r="I6" s="39"/>
      <c r="J6" s="37"/>
      <c r="K6" s="37"/>
      <c r="L6" s="39"/>
      <c r="M6" s="39"/>
      <c r="N6" s="39"/>
      <c r="O6" s="38">
        <f t="shared" si="0"/>
        <v>0</v>
      </c>
    </row>
    <row r="7" spans="1:15" ht="12.75">
      <c r="A7" s="10">
        <v>1341</v>
      </c>
      <c r="B7" s="11" t="s">
        <v>65</v>
      </c>
      <c r="C7" s="40"/>
      <c r="D7" s="40"/>
      <c r="E7" s="40"/>
      <c r="F7" s="40"/>
      <c r="G7" s="40"/>
      <c r="H7" s="37"/>
      <c r="I7" s="39"/>
      <c r="J7" s="37"/>
      <c r="K7" s="37"/>
      <c r="L7" s="41"/>
      <c r="M7" s="41"/>
      <c r="N7" s="41"/>
      <c r="O7" s="38">
        <f t="shared" si="0"/>
        <v>0</v>
      </c>
    </row>
    <row r="8" spans="1:15" ht="56.25">
      <c r="A8" s="10">
        <v>1381</v>
      </c>
      <c r="B8" s="11" t="s">
        <v>117</v>
      </c>
      <c r="C8" s="39"/>
      <c r="D8" s="39"/>
      <c r="E8" s="39"/>
      <c r="F8" s="39"/>
      <c r="G8" s="39"/>
      <c r="H8" s="37"/>
      <c r="I8" s="39"/>
      <c r="J8" s="37"/>
      <c r="K8" s="37"/>
      <c r="L8" s="39">
        <v>37073.5</v>
      </c>
      <c r="M8" s="39">
        <v>38269</v>
      </c>
      <c r="N8" s="39">
        <v>30596</v>
      </c>
      <c r="O8" s="38">
        <f t="shared" si="0"/>
        <v>105938.5</v>
      </c>
    </row>
    <row r="9" spans="1:15" ht="26.25" customHeight="1">
      <c r="A9" s="10">
        <v>1551</v>
      </c>
      <c r="B9" s="11" t="s">
        <v>78</v>
      </c>
      <c r="C9" s="37"/>
      <c r="D9" s="37"/>
      <c r="E9" s="39"/>
      <c r="F9" s="39"/>
      <c r="G9" s="41"/>
      <c r="H9" s="37"/>
      <c r="I9" s="39"/>
      <c r="J9" s="37"/>
      <c r="K9" s="37"/>
      <c r="L9" s="37"/>
      <c r="M9" s="37"/>
      <c r="N9" s="37"/>
      <c r="O9" s="38">
        <f t="shared" si="0"/>
        <v>0</v>
      </c>
    </row>
    <row r="10" spans="1:15" ht="33.75">
      <c r="A10" s="10">
        <v>1591</v>
      </c>
      <c r="B10" s="11" t="s">
        <v>110</v>
      </c>
      <c r="C10" s="37"/>
      <c r="D10" s="39">
        <v>5420.43</v>
      </c>
      <c r="E10" s="39"/>
      <c r="F10" s="39"/>
      <c r="G10" s="41"/>
      <c r="H10" s="37"/>
      <c r="I10" s="39"/>
      <c r="J10" s="39">
        <v>30000</v>
      </c>
      <c r="K10" s="37"/>
      <c r="L10" s="39"/>
      <c r="M10" s="37"/>
      <c r="N10" s="37"/>
      <c r="O10" s="38">
        <f t="shared" si="0"/>
        <v>35420.43</v>
      </c>
    </row>
    <row r="11" spans="1:15" ht="22.5">
      <c r="A11" s="10">
        <v>2111</v>
      </c>
      <c r="B11" s="11" t="s">
        <v>32</v>
      </c>
      <c r="C11" s="37">
        <v>32350.27</v>
      </c>
      <c r="D11" s="39">
        <v>2585.32</v>
      </c>
      <c r="E11" s="37">
        <v>40729.6</v>
      </c>
      <c r="F11" s="37">
        <v>8054.17</v>
      </c>
      <c r="G11" s="39">
        <v>29064.84</v>
      </c>
      <c r="H11" s="37">
        <v>43676.78</v>
      </c>
      <c r="I11" s="39">
        <v>10725.66</v>
      </c>
      <c r="J11" s="39">
        <v>2028.7</v>
      </c>
      <c r="K11" s="37">
        <v>4132.3</v>
      </c>
      <c r="L11" s="39">
        <v>2634.64</v>
      </c>
      <c r="M11" s="37">
        <v>77413</v>
      </c>
      <c r="N11" s="37">
        <v>326636.08</v>
      </c>
      <c r="O11" s="38">
        <f t="shared" si="0"/>
        <v>580031.36</v>
      </c>
    </row>
    <row r="12" spans="1:15" ht="33.75">
      <c r="A12" s="6">
        <v>2141</v>
      </c>
      <c r="B12" s="11" t="s">
        <v>14</v>
      </c>
      <c r="C12" s="37">
        <v>5520</v>
      </c>
      <c r="D12" s="37">
        <v>191721.84</v>
      </c>
      <c r="E12" s="37">
        <v>85356.13</v>
      </c>
      <c r="F12" s="37">
        <v>6587.01</v>
      </c>
      <c r="G12" s="37">
        <v>156668.71</v>
      </c>
      <c r="H12" s="37">
        <v>28973.02</v>
      </c>
      <c r="I12" s="37">
        <v>20461.02</v>
      </c>
      <c r="J12" s="37">
        <v>4999</v>
      </c>
      <c r="K12" s="37">
        <v>31946.12</v>
      </c>
      <c r="L12" s="37">
        <v>8749.84</v>
      </c>
      <c r="M12" s="37">
        <v>34685.54</v>
      </c>
      <c r="N12" s="37">
        <v>36967.51</v>
      </c>
      <c r="O12" s="42">
        <f t="shared" si="0"/>
        <v>612635.74</v>
      </c>
    </row>
    <row r="13" spans="1:15" ht="22.5">
      <c r="A13" s="6">
        <v>2151</v>
      </c>
      <c r="B13" s="11" t="s">
        <v>34</v>
      </c>
      <c r="C13" s="37">
        <v>146384.5</v>
      </c>
      <c r="D13" s="37">
        <v>44888</v>
      </c>
      <c r="E13" s="37">
        <v>967</v>
      </c>
      <c r="F13" s="37">
        <v>1072</v>
      </c>
      <c r="G13" s="37">
        <v>699</v>
      </c>
      <c r="H13" s="37">
        <v>756</v>
      </c>
      <c r="I13" s="37"/>
      <c r="J13" s="37">
        <v>3801</v>
      </c>
      <c r="K13" s="37">
        <v>3801</v>
      </c>
      <c r="L13" s="37"/>
      <c r="M13" s="37">
        <v>7654</v>
      </c>
      <c r="N13" s="37">
        <v>59535.36</v>
      </c>
      <c r="O13" s="42">
        <f t="shared" si="0"/>
        <v>269557.86</v>
      </c>
    </row>
    <row r="14" spans="1:15" ht="12.75">
      <c r="A14" s="6">
        <v>2161</v>
      </c>
      <c r="B14" s="11" t="s">
        <v>64</v>
      </c>
      <c r="C14" s="37">
        <v>33412.14</v>
      </c>
      <c r="D14" s="37">
        <v>73077.91</v>
      </c>
      <c r="E14" s="37">
        <v>1306.26</v>
      </c>
      <c r="F14" s="37">
        <v>1192.15</v>
      </c>
      <c r="G14" s="37">
        <v>516.58</v>
      </c>
      <c r="H14" s="37">
        <v>1621.57</v>
      </c>
      <c r="I14" s="37"/>
      <c r="J14" s="37">
        <v>1508.04</v>
      </c>
      <c r="K14" s="37">
        <v>1624</v>
      </c>
      <c r="L14" s="37"/>
      <c r="M14" s="37">
        <v>878.07</v>
      </c>
      <c r="N14" s="37"/>
      <c r="O14" s="42">
        <f t="shared" si="0"/>
        <v>115136.72</v>
      </c>
    </row>
    <row r="15" spans="1:15" ht="22.5">
      <c r="A15" s="6">
        <v>2171</v>
      </c>
      <c r="B15" s="11" t="s">
        <v>116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v>7130.45</v>
      </c>
      <c r="N15" s="37">
        <v>47447.92</v>
      </c>
      <c r="O15" s="42">
        <f t="shared" si="0"/>
        <v>54578.369999999995</v>
      </c>
    </row>
    <row r="16" spans="1:15" ht="33.75">
      <c r="A16" s="6">
        <v>2211</v>
      </c>
      <c r="B16" s="11" t="s">
        <v>15</v>
      </c>
      <c r="C16" s="37">
        <v>813055.79</v>
      </c>
      <c r="D16" s="37">
        <v>715073.27</v>
      </c>
      <c r="E16" s="37">
        <v>533114.33</v>
      </c>
      <c r="F16" s="37">
        <v>903969.59</v>
      </c>
      <c r="G16" s="37">
        <v>568490</v>
      </c>
      <c r="H16" s="37">
        <v>513981.19</v>
      </c>
      <c r="I16" s="37">
        <v>536246.32</v>
      </c>
      <c r="J16" s="37">
        <v>452326.81</v>
      </c>
      <c r="K16" s="37">
        <v>475164.96</v>
      </c>
      <c r="L16" s="37">
        <v>544035.68</v>
      </c>
      <c r="M16" s="37">
        <v>450760.62</v>
      </c>
      <c r="N16" s="37">
        <v>577098.65</v>
      </c>
      <c r="O16" s="42">
        <f t="shared" si="0"/>
        <v>7083317.21</v>
      </c>
    </row>
    <row r="17" spans="1:15" ht="33.75">
      <c r="A17" s="6">
        <v>2221</v>
      </c>
      <c r="B17" s="11" t="s">
        <v>16</v>
      </c>
      <c r="C17" s="37">
        <v>245699</v>
      </c>
      <c r="D17" s="37">
        <v>93187.88</v>
      </c>
      <c r="E17" s="37">
        <v>260339</v>
      </c>
      <c r="F17" s="37">
        <v>291661</v>
      </c>
      <c r="G17" s="37">
        <v>247149.94</v>
      </c>
      <c r="H17" s="37">
        <v>273219.95</v>
      </c>
      <c r="I17" s="37">
        <v>262014.95</v>
      </c>
      <c r="J17" s="37">
        <v>352447.75</v>
      </c>
      <c r="K17" s="37">
        <v>235780</v>
      </c>
      <c r="L17" s="37">
        <v>290587</v>
      </c>
      <c r="M17" s="37">
        <v>295917</v>
      </c>
      <c r="N17" s="37">
        <v>171613</v>
      </c>
      <c r="O17" s="42">
        <f t="shared" si="0"/>
        <v>3019616.4699999997</v>
      </c>
    </row>
    <row r="18" spans="1:15" ht="12.75">
      <c r="A18" s="6">
        <v>2231</v>
      </c>
      <c r="B18" s="11" t="s">
        <v>106</v>
      </c>
      <c r="C18" s="37"/>
      <c r="D18" s="37"/>
      <c r="E18" s="37"/>
      <c r="F18" s="37">
        <v>4060</v>
      </c>
      <c r="G18" s="37"/>
      <c r="H18" s="37"/>
      <c r="I18" s="37">
        <v>5538.21</v>
      </c>
      <c r="J18" s="37">
        <v>4793</v>
      </c>
      <c r="K18" s="37"/>
      <c r="L18" s="37"/>
      <c r="M18" s="37"/>
      <c r="N18" s="37"/>
      <c r="O18" s="42">
        <f t="shared" si="0"/>
        <v>14391.21</v>
      </c>
    </row>
    <row r="19" spans="1:15" ht="22.5">
      <c r="A19" s="6">
        <v>2371</v>
      </c>
      <c r="B19" s="11" t="s">
        <v>115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v>3727.56</v>
      </c>
      <c r="M19" s="37">
        <v>144671.4</v>
      </c>
      <c r="N19" s="37"/>
      <c r="O19" s="42">
        <f t="shared" si="0"/>
        <v>148398.96</v>
      </c>
    </row>
    <row r="20" spans="1:15" ht="27" customHeight="1">
      <c r="A20" s="6">
        <v>2411</v>
      </c>
      <c r="B20" s="11" t="s">
        <v>39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2">
        <f t="shared" si="0"/>
        <v>0</v>
      </c>
    </row>
    <row r="21" spans="1:15" ht="22.5">
      <c r="A21" s="6">
        <v>2421</v>
      </c>
      <c r="B21" s="11" t="s">
        <v>40</v>
      </c>
      <c r="C21" s="37"/>
      <c r="D21" s="37"/>
      <c r="E21" s="37"/>
      <c r="F21" s="37"/>
      <c r="G21" s="37"/>
      <c r="H21" s="37">
        <v>6601.5</v>
      </c>
      <c r="I21" s="37"/>
      <c r="J21" s="37"/>
      <c r="K21" s="37"/>
      <c r="L21" s="37"/>
      <c r="M21" s="37">
        <v>4176</v>
      </c>
      <c r="N21" s="37">
        <v>8004</v>
      </c>
      <c r="O21" s="42">
        <f t="shared" si="0"/>
        <v>18781.5</v>
      </c>
    </row>
    <row r="22" spans="1:15" ht="22.5">
      <c r="A22" s="6">
        <v>2431</v>
      </c>
      <c r="B22" s="11" t="s">
        <v>54</v>
      </c>
      <c r="C22" s="37">
        <v>13500</v>
      </c>
      <c r="D22" s="37">
        <v>11500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2">
        <f t="shared" si="0"/>
        <v>25000</v>
      </c>
    </row>
    <row r="23" spans="1:15" ht="22.5">
      <c r="A23" s="6">
        <v>2441</v>
      </c>
      <c r="B23" s="11" t="s">
        <v>79</v>
      </c>
      <c r="C23" s="37"/>
      <c r="D23" s="37"/>
      <c r="E23" s="37"/>
      <c r="F23" s="37"/>
      <c r="G23" s="37"/>
      <c r="H23" s="37">
        <v>1110.12</v>
      </c>
      <c r="I23" s="37"/>
      <c r="J23" s="37"/>
      <c r="K23" s="37">
        <v>41316</v>
      </c>
      <c r="L23" s="37"/>
      <c r="M23" s="37">
        <v>11881.17</v>
      </c>
      <c r="N23" s="37">
        <v>7033.5</v>
      </c>
      <c r="O23" s="42">
        <f t="shared" si="0"/>
        <v>61340.79</v>
      </c>
    </row>
    <row r="24" spans="1:15" ht="22.5">
      <c r="A24" s="6">
        <v>2451</v>
      </c>
      <c r="B24" s="11" t="s">
        <v>92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2">
        <f t="shared" si="0"/>
        <v>0</v>
      </c>
    </row>
    <row r="25" spans="1:15" ht="22.5">
      <c r="A25" s="6">
        <v>2461</v>
      </c>
      <c r="B25" s="11" t="s">
        <v>44</v>
      </c>
      <c r="C25" s="37"/>
      <c r="D25" s="37">
        <v>68023.89</v>
      </c>
      <c r="E25" s="37">
        <v>5993.52</v>
      </c>
      <c r="F25" s="37"/>
      <c r="G25" s="37"/>
      <c r="H25" s="37"/>
      <c r="I25" s="37">
        <v>5046.41</v>
      </c>
      <c r="J25" s="37"/>
      <c r="K25" s="37">
        <v>48878.08</v>
      </c>
      <c r="L25" s="37"/>
      <c r="M25" s="37">
        <v>113061.98</v>
      </c>
      <c r="N25" s="37"/>
      <c r="O25" s="42">
        <f t="shared" si="0"/>
        <v>241003.88</v>
      </c>
    </row>
    <row r="26" spans="1:15" ht="22.5">
      <c r="A26" s="6">
        <v>2471</v>
      </c>
      <c r="B26" s="11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2">
        <f t="shared" si="0"/>
        <v>0</v>
      </c>
    </row>
    <row r="27" spans="1:15" ht="22.5">
      <c r="A27" s="6">
        <v>2481</v>
      </c>
      <c r="B27" s="11" t="s">
        <v>17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v>386823</v>
      </c>
      <c r="M27" s="37">
        <v>40088.49</v>
      </c>
      <c r="N27" s="37">
        <v>190793.04</v>
      </c>
      <c r="O27" s="42">
        <f t="shared" si="0"/>
        <v>617704.53</v>
      </c>
    </row>
    <row r="28" spans="1:15" ht="33.75">
      <c r="A28" s="6">
        <v>2491</v>
      </c>
      <c r="B28" s="11" t="s">
        <v>18</v>
      </c>
      <c r="C28" s="37"/>
      <c r="D28" s="37">
        <v>14869.06</v>
      </c>
      <c r="E28" s="37">
        <v>2237.63</v>
      </c>
      <c r="F28" s="37">
        <v>69491</v>
      </c>
      <c r="G28" s="37">
        <v>20031.42</v>
      </c>
      <c r="H28" s="37">
        <v>501876</v>
      </c>
      <c r="I28" s="37"/>
      <c r="J28" s="37">
        <v>527.99</v>
      </c>
      <c r="K28" s="37">
        <v>58596.2</v>
      </c>
      <c r="L28" s="37">
        <v>20895</v>
      </c>
      <c r="M28" s="37">
        <v>510</v>
      </c>
      <c r="N28" s="37">
        <v>6371.63</v>
      </c>
      <c r="O28" s="42">
        <f t="shared" si="0"/>
        <v>695405.9299999999</v>
      </c>
    </row>
    <row r="29" spans="1:15" ht="22.5">
      <c r="A29" s="6">
        <v>2511</v>
      </c>
      <c r="B29" s="11" t="s">
        <v>93</v>
      </c>
      <c r="C29" s="37"/>
      <c r="D29" s="37"/>
      <c r="E29" s="37"/>
      <c r="F29" s="37"/>
      <c r="G29" s="37"/>
      <c r="H29" s="37"/>
      <c r="I29" s="37">
        <v>8897.2</v>
      </c>
      <c r="J29" s="37"/>
      <c r="K29" s="37"/>
      <c r="L29" s="37">
        <v>3079.8</v>
      </c>
      <c r="M29" s="37">
        <v>34378.2</v>
      </c>
      <c r="N29" s="37"/>
      <c r="O29" s="42">
        <f t="shared" si="0"/>
        <v>46355.2</v>
      </c>
    </row>
    <row r="30" spans="1:15" ht="33.75">
      <c r="A30" s="6">
        <v>2531</v>
      </c>
      <c r="B30" s="11" t="s">
        <v>19</v>
      </c>
      <c r="C30" s="37">
        <v>18440</v>
      </c>
      <c r="D30" s="37">
        <v>9350</v>
      </c>
      <c r="E30" s="37"/>
      <c r="F30" s="37"/>
      <c r="G30" s="37">
        <v>12775</v>
      </c>
      <c r="H30" s="37">
        <v>14875.03</v>
      </c>
      <c r="I30" s="37">
        <v>16295.04</v>
      </c>
      <c r="J30" s="37">
        <v>24984.4</v>
      </c>
      <c r="K30" s="37">
        <v>80452.25</v>
      </c>
      <c r="L30" s="37">
        <v>24718</v>
      </c>
      <c r="M30" s="37">
        <v>18440</v>
      </c>
      <c r="N30" s="37">
        <v>18440</v>
      </c>
      <c r="O30" s="42">
        <f t="shared" si="0"/>
        <v>238769.72</v>
      </c>
    </row>
    <row r="31" spans="1:15" ht="22.5">
      <c r="A31" s="6">
        <v>2541</v>
      </c>
      <c r="B31" s="11" t="s">
        <v>80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2">
        <f t="shared" si="0"/>
        <v>0</v>
      </c>
    </row>
    <row r="32" spans="1:15" ht="22.5">
      <c r="A32" s="6">
        <v>2561</v>
      </c>
      <c r="B32" s="11" t="s">
        <v>105</v>
      </c>
      <c r="C32" s="37"/>
      <c r="D32" s="37"/>
      <c r="E32" s="37"/>
      <c r="F32" s="37"/>
      <c r="G32" s="37"/>
      <c r="H32" s="37">
        <v>4100</v>
      </c>
      <c r="I32" s="37"/>
      <c r="J32" s="37">
        <v>3468.4</v>
      </c>
      <c r="K32" s="37">
        <v>4071.6</v>
      </c>
      <c r="L32" s="37"/>
      <c r="M32" s="37"/>
      <c r="N32" s="37"/>
      <c r="O32" s="42">
        <f t="shared" si="0"/>
        <v>11640</v>
      </c>
    </row>
    <row r="33" spans="1:15" ht="33.75">
      <c r="A33" s="6">
        <v>2611</v>
      </c>
      <c r="B33" s="11" t="s">
        <v>20</v>
      </c>
      <c r="C33" s="37">
        <v>3946713.6</v>
      </c>
      <c r="D33" s="37">
        <v>5995758.56</v>
      </c>
      <c r="E33" s="37">
        <v>6406205.85</v>
      </c>
      <c r="F33" s="37">
        <v>6323378.47</v>
      </c>
      <c r="G33" s="37">
        <v>6442815.34</v>
      </c>
      <c r="H33" s="37">
        <v>6541117</v>
      </c>
      <c r="I33" s="37">
        <v>7323435.67</v>
      </c>
      <c r="J33" s="37">
        <v>7335492.08</v>
      </c>
      <c r="K33" s="37">
        <v>7709929.23</v>
      </c>
      <c r="L33" s="37">
        <v>7659334.46</v>
      </c>
      <c r="M33" s="37">
        <v>7704531.21</v>
      </c>
      <c r="N33" s="37">
        <v>8468563.34</v>
      </c>
      <c r="O33" s="42">
        <f t="shared" si="0"/>
        <v>81857274.81</v>
      </c>
    </row>
    <row r="34" spans="1:15" ht="22.5">
      <c r="A34" s="6">
        <v>2711</v>
      </c>
      <c r="B34" s="11" t="s">
        <v>55</v>
      </c>
      <c r="C34" s="37"/>
      <c r="D34" s="37">
        <v>6499</v>
      </c>
      <c r="E34" s="37"/>
      <c r="F34" s="37">
        <v>18096</v>
      </c>
      <c r="G34" s="37">
        <v>56816.8</v>
      </c>
      <c r="H34" s="37">
        <v>28524.4</v>
      </c>
      <c r="I34" s="37">
        <v>45039.18</v>
      </c>
      <c r="J34" s="37">
        <v>110373.42</v>
      </c>
      <c r="K34" s="37">
        <v>10440</v>
      </c>
      <c r="L34" s="37">
        <v>165838.68</v>
      </c>
      <c r="M34" s="37">
        <v>220167.27</v>
      </c>
      <c r="N34" s="37"/>
      <c r="O34" s="42">
        <f t="shared" si="0"/>
        <v>661794.75</v>
      </c>
    </row>
    <row r="35" spans="1:15" ht="22.5">
      <c r="A35" s="6">
        <v>2721</v>
      </c>
      <c r="B35" s="11" t="s">
        <v>35</v>
      </c>
      <c r="C35" s="37"/>
      <c r="D35" s="37">
        <v>5220</v>
      </c>
      <c r="E35" s="37"/>
      <c r="F35" s="37"/>
      <c r="G35" s="37"/>
      <c r="H35" s="37"/>
      <c r="I35" s="37"/>
      <c r="J35" s="37"/>
      <c r="K35" s="37"/>
      <c r="L35" s="37">
        <v>52186.89</v>
      </c>
      <c r="M35" s="37"/>
      <c r="N35" s="37">
        <v>54102.4</v>
      </c>
      <c r="O35" s="42">
        <f t="shared" si="0"/>
        <v>111509.29000000001</v>
      </c>
    </row>
    <row r="36" spans="1:15" ht="12.75">
      <c r="A36" s="6">
        <v>2731</v>
      </c>
      <c r="B36" s="11" t="s">
        <v>81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2">
        <f t="shared" si="0"/>
        <v>0</v>
      </c>
    </row>
    <row r="37" spans="1:15" ht="12.75">
      <c r="A37" s="6">
        <v>2741</v>
      </c>
      <c r="B37" s="11" t="s">
        <v>82</v>
      </c>
      <c r="C37" s="37">
        <v>13414</v>
      </c>
      <c r="D37" s="37"/>
      <c r="E37" s="37"/>
      <c r="F37" s="37"/>
      <c r="G37" s="37"/>
      <c r="H37" s="37"/>
      <c r="I37" s="37"/>
      <c r="J37" s="37"/>
      <c r="K37" s="37">
        <v>9600.16</v>
      </c>
      <c r="L37" s="37">
        <v>12180</v>
      </c>
      <c r="M37" s="37">
        <v>54971.76</v>
      </c>
      <c r="N37" s="37"/>
      <c r="O37" s="42">
        <f t="shared" si="0"/>
        <v>90165.92000000001</v>
      </c>
    </row>
    <row r="38" spans="1:15" ht="22.5">
      <c r="A38" s="6">
        <v>2751</v>
      </c>
      <c r="B38" s="11" t="s">
        <v>41</v>
      </c>
      <c r="C38" s="37"/>
      <c r="D38" s="37"/>
      <c r="E38" s="37"/>
      <c r="F38" s="37">
        <v>138096.14</v>
      </c>
      <c r="G38" s="37"/>
      <c r="H38" s="37">
        <v>42528.04</v>
      </c>
      <c r="I38" s="37"/>
      <c r="J38" s="37">
        <v>119828.2</v>
      </c>
      <c r="K38" s="37"/>
      <c r="L38" s="37">
        <v>155510.18</v>
      </c>
      <c r="M38" s="37">
        <v>217144.33</v>
      </c>
      <c r="N38" s="37">
        <v>193395.24</v>
      </c>
      <c r="O38" s="42">
        <f t="shared" si="0"/>
        <v>866502.13</v>
      </c>
    </row>
    <row r="39" spans="1:15" ht="22.5">
      <c r="A39" s="6">
        <v>2831</v>
      </c>
      <c r="B39" s="11" t="s">
        <v>101</v>
      </c>
      <c r="C39" s="37"/>
      <c r="D39" s="37"/>
      <c r="E39" s="37">
        <v>38773</v>
      </c>
      <c r="F39" s="37"/>
      <c r="G39" s="37"/>
      <c r="H39" s="37"/>
      <c r="I39" s="37"/>
      <c r="J39" s="37"/>
      <c r="K39" s="37"/>
      <c r="L39" s="37"/>
      <c r="M39" s="37"/>
      <c r="N39" s="37"/>
      <c r="O39" s="42">
        <f t="shared" si="0"/>
        <v>38773</v>
      </c>
    </row>
    <row r="40" spans="1:15" ht="22.5">
      <c r="A40" s="6">
        <v>2911</v>
      </c>
      <c r="B40" s="11" t="s">
        <v>37</v>
      </c>
      <c r="C40" s="37"/>
      <c r="D40" s="37"/>
      <c r="E40" s="37"/>
      <c r="F40" s="37">
        <v>4466</v>
      </c>
      <c r="G40" s="37"/>
      <c r="H40" s="37">
        <v>180449.16</v>
      </c>
      <c r="I40" s="37">
        <v>39775.65</v>
      </c>
      <c r="J40" s="37"/>
      <c r="K40" s="37"/>
      <c r="L40" s="37">
        <v>314735.51</v>
      </c>
      <c r="M40" s="37">
        <v>52895.4</v>
      </c>
      <c r="N40" s="37">
        <v>447393.44</v>
      </c>
      <c r="O40" s="42">
        <f t="shared" si="0"/>
        <v>1039715.1600000001</v>
      </c>
    </row>
    <row r="41" spans="1:15" ht="38.25" customHeight="1">
      <c r="A41" s="6">
        <v>2921</v>
      </c>
      <c r="B41" s="11" t="s">
        <v>43</v>
      </c>
      <c r="C41" s="37"/>
      <c r="D41" s="37"/>
      <c r="E41" s="37"/>
      <c r="F41" s="37"/>
      <c r="G41" s="37"/>
      <c r="H41" s="37">
        <v>1334</v>
      </c>
      <c r="I41" s="37"/>
      <c r="J41" s="37"/>
      <c r="K41" s="37"/>
      <c r="L41" s="37"/>
      <c r="M41" s="37"/>
      <c r="N41" s="37"/>
      <c r="O41" s="42">
        <f t="shared" si="0"/>
        <v>1334</v>
      </c>
    </row>
    <row r="42" spans="1:15" ht="33.75">
      <c r="A42" s="6">
        <v>2931</v>
      </c>
      <c r="B42" s="11" t="s">
        <v>31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2">
        <f t="shared" si="0"/>
        <v>0</v>
      </c>
    </row>
    <row r="43" spans="1:15" ht="33.75">
      <c r="A43" s="6">
        <v>2941</v>
      </c>
      <c r="B43" s="11" t="s">
        <v>68</v>
      </c>
      <c r="C43" s="37"/>
      <c r="D43" s="37"/>
      <c r="E43" s="37"/>
      <c r="F43" s="37"/>
      <c r="G43" s="37"/>
      <c r="H43" s="37"/>
      <c r="I43" s="37"/>
      <c r="J43" s="37">
        <v>2523</v>
      </c>
      <c r="K43" s="37"/>
      <c r="L43" s="37"/>
      <c r="M43" s="37"/>
      <c r="N43" s="37"/>
      <c r="O43" s="42">
        <f t="shared" si="0"/>
        <v>2523</v>
      </c>
    </row>
    <row r="44" spans="1:15" ht="22.5">
      <c r="A44" s="6">
        <v>2951</v>
      </c>
      <c r="B44" s="11" t="s">
        <v>69</v>
      </c>
      <c r="C44" s="37"/>
      <c r="D44" s="37"/>
      <c r="E44" s="37"/>
      <c r="F44" s="37"/>
      <c r="G44" s="37"/>
      <c r="H44" s="37"/>
      <c r="I44" s="37">
        <v>9102.1</v>
      </c>
      <c r="J44" s="37"/>
      <c r="K44" s="37"/>
      <c r="L44" s="37"/>
      <c r="M44" s="37"/>
      <c r="N44" s="37"/>
      <c r="O44" s="42">
        <f t="shared" si="0"/>
        <v>9102.1</v>
      </c>
    </row>
    <row r="45" spans="1:15" ht="33.75">
      <c r="A45" s="6">
        <v>2961</v>
      </c>
      <c r="B45" s="11" t="s">
        <v>21</v>
      </c>
      <c r="C45" s="37">
        <v>722877.32</v>
      </c>
      <c r="D45" s="37">
        <v>1059421.83</v>
      </c>
      <c r="E45" s="37">
        <v>923503.5</v>
      </c>
      <c r="F45" s="37">
        <v>679394.83</v>
      </c>
      <c r="G45" s="37">
        <v>863606</v>
      </c>
      <c r="H45" s="37">
        <v>1231106.32</v>
      </c>
      <c r="I45" s="37">
        <v>1104523.72</v>
      </c>
      <c r="J45" s="37">
        <v>818769.67</v>
      </c>
      <c r="K45" s="37">
        <v>887807.45</v>
      </c>
      <c r="L45" s="37">
        <v>1538533.58</v>
      </c>
      <c r="M45" s="37">
        <v>1605268.28</v>
      </c>
      <c r="N45" s="37">
        <v>1485531.7</v>
      </c>
      <c r="O45" s="42">
        <f t="shared" si="0"/>
        <v>12920344.2</v>
      </c>
    </row>
    <row r="46" spans="1:15" ht="22.5">
      <c r="A46" s="6">
        <v>2971</v>
      </c>
      <c r="B46" s="11" t="s">
        <v>97</v>
      </c>
      <c r="C46" s="37"/>
      <c r="D46" s="37"/>
      <c r="E46" s="37"/>
      <c r="F46" s="37"/>
      <c r="G46" s="37"/>
      <c r="H46" s="37"/>
      <c r="I46" s="37"/>
      <c r="J46" s="37">
        <v>362830.79</v>
      </c>
      <c r="K46" s="37"/>
      <c r="L46" s="37"/>
      <c r="M46" s="37"/>
      <c r="N46" s="37"/>
      <c r="O46" s="42">
        <f t="shared" si="0"/>
        <v>362830.79</v>
      </c>
    </row>
    <row r="47" spans="1:15" ht="22.5">
      <c r="A47" s="6">
        <v>2991</v>
      </c>
      <c r="B47" s="11" t="s">
        <v>103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42">
        <f t="shared" si="0"/>
        <v>0</v>
      </c>
    </row>
    <row r="48" spans="1:15" ht="12.75">
      <c r="A48" s="6">
        <v>3121</v>
      </c>
      <c r="B48" s="11" t="s">
        <v>22</v>
      </c>
      <c r="C48" s="37">
        <v>32929.63</v>
      </c>
      <c r="D48" s="37">
        <v>23115.83</v>
      </c>
      <c r="E48" s="37">
        <v>21848.07</v>
      </c>
      <c r="F48" s="37">
        <v>27842.97</v>
      </c>
      <c r="G48" s="37">
        <v>16811.2</v>
      </c>
      <c r="H48" s="37">
        <v>14135.2</v>
      </c>
      <c r="I48" s="37">
        <v>12356.3</v>
      </c>
      <c r="J48" s="37">
        <v>19177.83</v>
      </c>
      <c r="K48" s="37">
        <v>12673.21</v>
      </c>
      <c r="L48" s="37">
        <v>20876.62</v>
      </c>
      <c r="M48" s="37">
        <v>12971.48</v>
      </c>
      <c r="N48" s="37">
        <v>12258.02</v>
      </c>
      <c r="O48" s="42">
        <f t="shared" si="0"/>
        <v>226996.35999999996</v>
      </c>
    </row>
    <row r="49" spans="1:15" ht="22.5">
      <c r="A49" s="6">
        <v>3181</v>
      </c>
      <c r="B49" s="11" t="s">
        <v>104</v>
      </c>
      <c r="C49" s="37"/>
      <c r="D49" s="37"/>
      <c r="E49" s="37"/>
      <c r="F49" s="37">
        <v>4275.46</v>
      </c>
      <c r="G49" s="37">
        <v>2868.23</v>
      </c>
      <c r="H49" s="37"/>
      <c r="I49" s="37"/>
      <c r="J49" s="37">
        <v>3750</v>
      </c>
      <c r="K49" s="37">
        <v>2918.33</v>
      </c>
      <c r="L49" s="37">
        <v>1804.09</v>
      </c>
      <c r="M49" s="37">
        <v>2032.26</v>
      </c>
      <c r="N49" s="37">
        <v>2096.34</v>
      </c>
      <c r="O49" s="42">
        <f t="shared" si="0"/>
        <v>19744.71</v>
      </c>
    </row>
    <row r="50" spans="1:15" ht="22.5">
      <c r="A50" s="6">
        <v>3221</v>
      </c>
      <c r="B50" s="11" t="s">
        <v>51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42">
        <f t="shared" si="0"/>
        <v>0</v>
      </c>
    </row>
    <row r="51" spans="1:15" ht="22.5">
      <c r="A51" s="6">
        <v>3231</v>
      </c>
      <c r="B51" s="11" t="s">
        <v>48</v>
      </c>
      <c r="C51" s="37"/>
      <c r="D51" s="37">
        <v>18941</v>
      </c>
      <c r="E51" s="37"/>
      <c r="F51" s="37">
        <v>59815</v>
      </c>
      <c r="G51" s="37">
        <v>25740.38</v>
      </c>
      <c r="H51" s="37">
        <v>18842.16</v>
      </c>
      <c r="I51" s="37"/>
      <c r="J51" s="37"/>
      <c r="K51" s="37">
        <v>49292.41</v>
      </c>
      <c r="L51" s="37">
        <v>54188.54</v>
      </c>
      <c r="M51" s="37"/>
      <c r="N51" s="37">
        <v>28199</v>
      </c>
      <c r="O51" s="42">
        <f t="shared" si="0"/>
        <v>255018.49000000002</v>
      </c>
    </row>
    <row r="52" spans="1:15" ht="22.5">
      <c r="A52" s="6">
        <v>3251</v>
      </c>
      <c r="B52" s="11" t="s">
        <v>49</v>
      </c>
      <c r="C52" s="37">
        <v>925680</v>
      </c>
      <c r="D52" s="37">
        <v>682080</v>
      </c>
      <c r="E52" s="37">
        <v>982520</v>
      </c>
      <c r="F52" s="37">
        <v>820120</v>
      </c>
      <c r="G52" s="37">
        <v>600880</v>
      </c>
      <c r="H52" s="37">
        <v>365400</v>
      </c>
      <c r="I52" s="37">
        <v>607840</v>
      </c>
      <c r="J52" s="37">
        <v>647280</v>
      </c>
      <c r="K52" s="37">
        <v>534760</v>
      </c>
      <c r="L52" s="37">
        <v>561440</v>
      </c>
      <c r="M52" s="37">
        <v>564920</v>
      </c>
      <c r="N52" s="37">
        <v>750520</v>
      </c>
      <c r="O52" s="42">
        <f t="shared" si="0"/>
        <v>8043440</v>
      </c>
    </row>
    <row r="53" spans="1:15" ht="22.5">
      <c r="A53" s="6">
        <v>3261</v>
      </c>
      <c r="B53" s="11" t="s">
        <v>71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2">
        <f t="shared" si="0"/>
        <v>0</v>
      </c>
    </row>
    <row r="54" spans="1:15" ht="22.5">
      <c r="A54" s="6">
        <v>3291</v>
      </c>
      <c r="B54" s="11" t="s">
        <v>30</v>
      </c>
      <c r="C54" s="37"/>
      <c r="D54" s="37"/>
      <c r="E54" s="37"/>
      <c r="F54" s="37"/>
      <c r="G54" s="37"/>
      <c r="H54" s="37"/>
      <c r="I54" s="37"/>
      <c r="J54" s="37"/>
      <c r="K54" s="37"/>
      <c r="L54" s="37">
        <v>4060</v>
      </c>
      <c r="M54" s="37">
        <v>34800</v>
      </c>
      <c r="N54" s="37"/>
      <c r="O54" s="42">
        <f t="shared" si="0"/>
        <v>38860</v>
      </c>
    </row>
    <row r="55" spans="1:15" ht="22.5">
      <c r="A55" s="6">
        <v>3321</v>
      </c>
      <c r="B55" s="11" t="s">
        <v>36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2">
        <f t="shared" si="0"/>
        <v>0</v>
      </c>
    </row>
    <row r="56" spans="1:15" ht="33.75">
      <c r="A56" s="6">
        <v>3361</v>
      </c>
      <c r="B56" s="11" t="s">
        <v>45</v>
      </c>
      <c r="C56" s="37"/>
      <c r="D56" s="37"/>
      <c r="E56" s="37">
        <v>22620</v>
      </c>
      <c r="F56" s="37"/>
      <c r="G56" s="37">
        <v>7540</v>
      </c>
      <c r="H56" s="37">
        <v>102332.85</v>
      </c>
      <c r="I56" s="37">
        <v>10176.68</v>
      </c>
      <c r="J56" s="37">
        <v>10354</v>
      </c>
      <c r="K56" s="37">
        <v>37008</v>
      </c>
      <c r="L56" s="37">
        <v>6879.96</v>
      </c>
      <c r="M56" s="37">
        <v>31320</v>
      </c>
      <c r="N56" s="37">
        <v>131424</v>
      </c>
      <c r="O56" s="42">
        <f t="shared" si="0"/>
        <v>359655.49</v>
      </c>
    </row>
    <row r="57" spans="1:15" ht="22.5">
      <c r="A57" s="6">
        <v>3371</v>
      </c>
      <c r="B57" s="11" t="s">
        <v>83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2">
        <f t="shared" si="0"/>
        <v>0</v>
      </c>
    </row>
    <row r="58" spans="1:15" ht="22.5">
      <c r="A58" s="6">
        <v>3441</v>
      </c>
      <c r="B58" s="11" t="s">
        <v>72</v>
      </c>
      <c r="C58" s="37"/>
      <c r="D58" s="37">
        <v>6000</v>
      </c>
      <c r="E58" s="37"/>
      <c r="F58" s="37"/>
      <c r="G58" s="37"/>
      <c r="H58" s="37"/>
      <c r="I58" s="37">
        <v>24750</v>
      </c>
      <c r="J58" s="37"/>
      <c r="K58" s="37">
        <v>26600</v>
      </c>
      <c r="L58" s="37">
        <v>7300</v>
      </c>
      <c r="M58" s="37">
        <v>16250</v>
      </c>
      <c r="N58" s="37">
        <v>36169.92</v>
      </c>
      <c r="O58" s="42">
        <f t="shared" si="0"/>
        <v>117069.92</v>
      </c>
    </row>
    <row r="59" spans="1:15" ht="22.5">
      <c r="A59" s="6">
        <v>3451</v>
      </c>
      <c r="B59" s="11" t="s">
        <v>84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>
        <f t="shared" si="0"/>
        <v>0</v>
      </c>
    </row>
    <row r="60" spans="1:15" ht="12.75">
      <c r="A60" s="6">
        <v>3471</v>
      </c>
      <c r="B60" s="11" t="s">
        <v>56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2">
        <f t="shared" si="0"/>
        <v>0</v>
      </c>
    </row>
    <row r="61" spans="1:15" ht="22.5">
      <c r="A61" s="6">
        <v>3511</v>
      </c>
      <c r="B61" s="11" t="s">
        <v>86</v>
      </c>
      <c r="C61" s="37"/>
      <c r="D61" s="37"/>
      <c r="E61" s="37"/>
      <c r="F61" s="37"/>
      <c r="G61" s="37"/>
      <c r="H61" s="37"/>
      <c r="I61" s="37">
        <v>623321.94</v>
      </c>
      <c r="J61" s="37">
        <v>214023.53</v>
      </c>
      <c r="K61" s="37">
        <v>669160.77</v>
      </c>
      <c r="L61" s="37">
        <v>481230.82</v>
      </c>
      <c r="M61" s="37">
        <v>866649.09</v>
      </c>
      <c r="N61" s="37">
        <v>273966.6</v>
      </c>
      <c r="O61" s="42">
        <f t="shared" si="0"/>
        <v>3128352.75</v>
      </c>
    </row>
    <row r="62" spans="1:15" ht="22.5">
      <c r="A62" s="6">
        <v>3521</v>
      </c>
      <c r="B62" s="11" t="s">
        <v>29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2">
        <f t="shared" si="0"/>
        <v>0</v>
      </c>
    </row>
    <row r="63" spans="1:15" ht="33.75">
      <c r="A63" s="6">
        <v>3531</v>
      </c>
      <c r="B63" s="11" t="s">
        <v>85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2">
        <f t="shared" si="0"/>
        <v>0</v>
      </c>
    </row>
    <row r="64" spans="1:15" ht="33.75">
      <c r="A64" s="6">
        <v>3551</v>
      </c>
      <c r="B64" s="11" t="s">
        <v>23</v>
      </c>
      <c r="C64" s="37">
        <v>6500</v>
      </c>
      <c r="D64" s="37">
        <v>31822.88</v>
      </c>
      <c r="E64" s="37">
        <v>756</v>
      </c>
      <c r="F64" s="37">
        <v>155326.98</v>
      </c>
      <c r="G64" s="37">
        <v>41894</v>
      </c>
      <c r="H64" s="37">
        <v>44810</v>
      </c>
      <c r="I64" s="37">
        <v>128800.5</v>
      </c>
      <c r="J64" s="37">
        <v>59892</v>
      </c>
      <c r="K64" s="37">
        <v>110420.25</v>
      </c>
      <c r="L64" s="37">
        <v>137030.77</v>
      </c>
      <c r="M64" s="37">
        <v>133964.42</v>
      </c>
      <c r="N64" s="37">
        <v>53372</v>
      </c>
      <c r="O64" s="42">
        <f t="shared" si="0"/>
        <v>904589.8</v>
      </c>
    </row>
    <row r="65" spans="1:15" ht="22.5">
      <c r="A65" s="6">
        <v>3561</v>
      </c>
      <c r="B65" s="11" t="s">
        <v>99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2">
        <f t="shared" si="0"/>
        <v>0</v>
      </c>
    </row>
    <row r="66" spans="1:15" ht="22.5">
      <c r="A66" s="6">
        <v>3571</v>
      </c>
      <c r="B66" s="11" t="s">
        <v>111</v>
      </c>
      <c r="C66" s="37"/>
      <c r="D66" s="37"/>
      <c r="E66" s="37"/>
      <c r="F66" s="37"/>
      <c r="G66" s="37"/>
      <c r="H66" s="37">
        <v>10231.15</v>
      </c>
      <c r="I66" s="37"/>
      <c r="J66" s="37"/>
      <c r="K66" s="37"/>
      <c r="L66" s="37">
        <v>30693.46</v>
      </c>
      <c r="M66" s="37"/>
      <c r="N66" s="37"/>
      <c r="O66" s="42">
        <f t="shared" si="0"/>
        <v>40924.61</v>
      </c>
    </row>
    <row r="67" spans="1:15" ht="22.5">
      <c r="A67" s="6">
        <v>3581</v>
      </c>
      <c r="B67" s="11" t="s">
        <v>107</v>
      </c>
      <c r="C67" s="37">
        <v>144705.6</v>
      </c>
      <c r="D67" s="37">
        <v>116832</v>
      </c>
      <c r="E67" s="37">
        <v>100688</v>
      </c>
      <c r="F67" s="37">
        <v>393588</v>
      </c>
      <c r="G67" s="37">
        <v>187688</v>
      </c>
      <c r="H67" s="37">
        <v>709334.26</v>
      </c>
      <c r="I67" s="37">
        <v>272253.36</v>
      </c>
      <c r="J67" s="37">
        <v>632915.5</v>
      </c>
      <c r="K67" s="37">
        <v>219751.2</v>
      </c>
      <c r="L67" s="37">
        <v>370442.52</v>
      </c>
      <c r="M67" s="37">
        <v>176459.2</v>
      </c>
      <c r="N67" s="37">
        <v>502452.8</v>
      </c>
      <c r="O67" s="42">
        <f t="shared" si="0"/>
        <v>3827110.44</v>
      </c>
    </row>
    <row r="68" spans="1:15" ht="33.75">
      <c r="A68" s="6">
        <v>3591</v>
      </c>
      <c r="B68" s="11" t="s">
        <v>42</v>
      </c>
      <c r="C68" s="37">
        <v>37120</v>
      </c>
      <c r="D68" s="37"/>
      <c r="E68" s="37"/>
      <c r="F68" s="37">
        <v>24099</v>
      </c>
      <c r="G68" s="37"/>
      <c r="H68" s="37"/>
      <c r="I68" s="37">
        <v>1856</v>
      </c>
      <c r="J68" s="37"/>
      <c r="K68" s="37">
        <v>8352</v>
      </c>
      <c r="L68" s="37">
        <v>7308</v>
      </c>
      <c r="M68" s="37">
        <v>321440</v>
      </c>
      <c r="N68" s="37">
        <v>13920</v>
      </c>
      <c r="O68" s="42">
        <f t="shared" si="0"/>
        <v>414095</v>
      </c>
    </row>
    <row r="69" spans="1:15" ht="12.75">
      <c r="A69" s="6">
        <v>3711</v>
      </c>
      <c r="B69" s="11" t="s">
        <v>73</v>
      </c>
      <c r="C69" s="37"/>
      <c r="D69" s="37"/>
      <c r="E69" s="37"/>
      <c r="F69" s="37"/>
      <c r="G69" s="37"/>
      <c r="H69" s="37"/>
      <c r="I69" s="37">
        <v>38068.42</v>
      </c>
      <c r="J69" s="37"/>
      <c r="K69" s="37"/>
      <c r="L69" s="37"/>
      <c r="M69" s="37"/>
      <c r="N69" s="37"/>
      <c r="O69" s="42">
        <f t="shared" si="0"/>
        <v>38068.42</v>
      </c>
    </row>
    <row r="70" spans="1:15" ht="12.75">
      <c r="A70" s="6">
        <v>3721</v>
      </c>
      <c r="B70" s="11" t="s">
        <v>38</v>
      </c>
      <c r="C70" s="37">
        <v>18298.5</v>
      </c>
      <c r="D70" s="37">
        <v>65717</v>
      </c>
      <c r="E70" s="37">
        <v>54792.65</v>
      </c>
      <c r="F70" s="37">
        <v>47611</v>
      </c>
      <c r="G70" s="37">
        <v>54419</v>
      </c>
      <c r="H70" s="37">
        <v>38002.98</v>
      </c>
      <c r="I70" s="37">
        <v>48901.95</v>
      </c>
      <c r="J70" s="37">
        <v>24972.67</v>
      </c>
      <c r="K70" s="37">
        <v>37640</v>
      </c>
      <c r="L70" s="37">
        <v>60178.7</v>
      </c>
      <c r="M70" s="37">
        <v>55274.84</v>
      </c>
      <c r="N70" s="37">
        <v>35571.09</v>
      </c>
      <c r="O70" s="42">
        <f t="shared" si="0"/>
        <v>541380.38</v>
      </c>
    </row>
    <row r="71" spans="1:15" ht="22.5">
      <c r="A71" s="6">
        <v>3751</v>
      </c>
      <c r="B71" s="11" t="s">
        <v>24</v>
      </c>
      <c r="C71" s="37">
        <v>15413114.65</v>
      </c>
      <c r="D71" s="37">
        <v>21451541.3</v>
      </c>
      <c r="E71" s="37">
        <v>22868289.46</v>
      </c>
      <c r="F71" s="37">
        <v>22379880.03</v>
      </c>
      <c r="G71" s="37">
        <v>23075713.06</v>
      </c>
      <c r="H71" s="37">
        <v>25379555.82</v>
      </c>
      <c r="I71" s="37">
        <v>29409708.75</v>
      </c>
      <c r="J71" s="37">
        <v>29495724.22</v>
      </c>
      <c r="K71" s="37">
        <v>28519019.51</v>
      </c>
      <c r="L71" s="37">
        <v>29352236.52</v>
      </c>
      <c r="M71" s="37">
        <v>28376583.18</v>
      </c>
      <c r="N71" s="37">
        <v>30121458.3</v>
      </c>
      <c r="O71" s="42">
        <f t="shared" si="0"/>
        <v>305842824.8</v>
      </c>
    </row>
    <row r="72" spans="1:15" ht="22.5">
      <c r="A72" s="6">
        <v>3821</v>
      </c>
      <c r="B72" s="11" t="s">
        <v>66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2">
        <f t="shared" si="0"/>
        <v>0</v>
      </c>
    </row>
    <row r="73" spans="1:15" ht="32.25" customHeight="1">
      <c r="A73" s="6">
        <v>3911</v>
      </c>
      <c r="B73" s="11" t="s">
        <v>57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>
        <v>17400</v>
      </c>
      <c r="N73" s="37"/>
      <c r="O73" s="42">
        <f aca="true" t="shared" si="1" ref="O73:O90">SUM(C73:N73)</f>
        <v>17400</v>
      </c>
    </row>
    <row r="74" spans="1:15" ht="22.5">
      <c r="A74" s="6">
        <v>3921</v>
      </c>
      <c r="B74" s="11" t="s">
        <v>87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2">
        <f t="shared" si="1"/>
        <v>0</v>
      </c>
    </row>
    <row r="75" spans="1:15" ht="26.25" customHeight="1">
      <c r="A75" s="6">
        <v>3951</v>
      </c>
      <c r="B75" s="11" t="s">
        <v>96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2">
        <f t="shared" si="1"/>
        <v>0</v>
      </c>
    </row>
    <row r="76" spans="1:15" ht="22.5">
      <c r="A76" s="6">
        <v>3961</v>
      </c>
      <c r="B76" s="11" t="s">
        <v>58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2">
        <f t="shared" si="1"/>
        <v>0</v>
      </c>
    </row>
    <row r="77" spans="1:15" ht="12.75">
      <c r="A77" s="6">
        <v>3992</v>
      </c>
      <c r="B77" s="11" t="s">
        <v>114</v>
      </c>
      <c r="C77" s="37"/>
      <c r="D77" s="37"/>
      <c r="E77" s="37"/>
      <c r="F77" s="37"/>
      <c r="G77" s="37">
        <v>2112.5</v>
      </c>
      <c r="H77" s="37">
        <v>19350.4</v>
      </c>
      <c r="I77" s="37">
        <v>1683.95</v>
      </c>
      <c r="J77" s="37"/>
      <c r="K77" s="37"/>
      <c r="L77" s="37"/>
      <c r="M77" s="37"/>
      <c r="N77" s="37"/>
      <c r="O77" s="42">
        <f t="shared" si="1"/>
        <v>23146.850000000002</v>
      </c>
    </row>
    <row r="78" spans="1:15" ht="24" customHeight="1">
      <c r="A78" s="6">
        <v>4411</v>
      </c>
      <c r="B78" s="11" t="s">
        <v>52</v>
      </c>
      <c r="C78" s="37">
        <v>5000</v>
      </c>
      <c r="D78" s="37"/>
      <c r="E78" s="37"/>
      <c r="F78" s="37"/>
      <c r="G78" s="37"/>
      <c r="H78" s="37"/>
      <c r="I78" s="37"/>
      <c r="J78" s="37"/>
      <c r="K78" s="37"/>
      <c r="L78" s="37"/>
      <c r="M78" s="37">
        <v>34300</v>
      </c>
      <c r="N78" s="37"/>
      <c r="O78" s="42">
        <f t="shared" si="1"/>
        <v>39300</v>
      </c>
    </row>
    <row r="79" spans="1:15" ht="24.75" customHeight="1">
      <c r="A79" s="6">
        <v>4421</v>
      </c>
      <c r="B79" s="11" t="s">
        <v>47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2">
        <f t="shared" si="1"/>
        <v>0</v>
      </c>
    </row>
    <row r="80" spans="1:15" ht="22.5">
      <c r="A80" s="6">
        <v>5111</v>
      </c>
      <c r="B80" s="11" t="s">
        <v>89</v>
      </c>
      <c r="C80" s="37"/>
      <c r="D80" s="37"/>
      <c r="E80" s="37"/>
      <c r="F80" s="37">
        <v>52223.2</v>
      </c>
      <c r="G80" s="37"/>
      <c r="H80" s="37">
        <v>74293.18</v>
      </c>
      <c r="I80" s="37"/>
      <c r="J80" s="37"/>
      <c r="K80" s="37"/>
      <c r="L80" s="37"/>
      <c r="M80" s="37">
        <v>121950.97</v>
      </c>
      <c r="N80" s="37">
        <v>96839.12</v>
      </c>
      <c r="O80" s="42">
        <f t="shared" si="1"/>
        <v>345306.47</v>
      </c>
    </row>
    <row r="81" spans="1:15" ht="22.5">
      <c r="A81" s="6">
        <v>5121</v>
      </c>
      <c r="B81" s="11" t="s">
        <v>112</v>
      </c>
      <c r="C81" s="37"/>
      <c r="D81" s="37"/>
      <c r="E81" s="37"/>
      <c r="F81" s="37"/>
      <c r="G81" s="37"/>
      <c r="H81" s="37">
        <v>14500</v>
      </c>
      <c r="I81" s="37"/>
      <c r="J81" s="37"/>
      <c r="K81" s="37"/>
      <c r="L81" s="37">
        <v>109607.82</v>
      </c>
      <c r="M81" s="37">
        <v>89552</v>
      </c>
      <c r="N81" s="37"/>
      <c r="O81" s="42">
        <f t="shared" si="1"/>
        <v>213659.82</v>
      </c>
    </row>
    <row r="82" spans="1:15" ht="22.5">
      <c r="A82" s="6">
        <v>5151</v>
      </c>
      <c r="B82" s="11" t="s">
        <v>74</v>
      </c>
      <c r="C82" s="37"/>
      <c r="D82" s="37"/>
      <c r="E82" s="37"/>
      <c r="F82" s="37"/>
      <c r="G82" s="37"/>
      <c r="H82" s="37"/>
      <c r="I82" s="37">
        <v>236358.99</v>
      </c>
      <c r="J82" s="37">
        <v>30508</v>
      </c>
      <c r="K82" s="37">
        <v>10956.62</v>
      </c>
      <c r="L82" s="37"/>
      <c r="M82" s="37">
        <v>18871.33</v>
      </c>
      <c r="N82" s="37"/>
      <c r="O82" s="42">
        <f t="shared" si="1"/>
        <v>296694.94</v>
      </c>
    </row>
    <row r="83" spans="1:15" ht="22.5">
      <c r="A83" s="6">
        <v>5191</v>
      </c>
      <c r="B83" s="11" t="s">
        <v>90</v>
      </c>
      <c r="C83" s="37"/>
      <c r="D83" s="37"/>
      <c r="E83" s="37"/>
      <c r="F83" s="37"/>
      <c r="G83" s="37"/>
      <c r="H83" s="37">
        <v>165167.92</v>
      </c>
      <c r="I83" s="37">
        <v>37120</v>
      </c>
      <c r="J83" s="37"/>
      <c r="K83" s="37"/>
      <c r="L83" s="37">
        <v>283282.36</v>
      </c>
      <c r="M83" s="37">
        <v>18137.06</v>
      </c>
      <c r="N83" s="37">
        <v>81200</v>
      </c>
      <c r="O83" s="42">
        <f t="shared" si="1"/>
        <v>584907.3400000001</v>
      </c>
    </row>
    <row r="84" spans="1:15" ht="22.5">
      <c r="A84" s="6">
        <v>5211</v>
      </c>
      <c r="B84" s="11" t="s">
        <v>91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2">
        <f t="shared" si="1"/>
        <v>0</v>
      </c>
    </row>
    <row r="85" spans="1:15" ht="22.5">
      <c r="A85" s="6">
        <v>5230</v>
      </c>
      <c r="B85" s="11" t="s">
        <v>46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2">
        <f t="shared" si="1"/>
        <v>0</v>
      </c>
    </row>
    <row r="86" spans="1:15" ht="22.5">
      <c r="A86" s="6">
        <v>5421</v>
      </c>
      <c r="B86" s="11" t="s">
        <v>100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42">
        <f t="shared" si="1"/>
        <v>0</v>
      </c>
    </row>
    <row r="87" spans="1:15" ht="22.5">
      <c r="A87" s="6">
        <v>5621</v>
      </c>
      <c r="B87" s="11" t="s">
        <v>50</v>
      </c>
      <c r="C87" s="37"/>
      <c r="D87" s="37"/>
      <c r="E87" s="37"/>
      <c r="F87" s="37"/>
      <c r="G87" s="37"/>
      <c r="H87" s="37"/>
      <c r="I87" s="37"/>
      <c r="J87" s="37"/>
      <c r="K87" s="37">
        <v>3944.75</v>
      </c>
      <c r="L87" s="37"/>
      <c r="M87" s="37"/>
      <c r="N87" s="37"/>
      <c r="O87" s="43">
        <f t="shared" si="1"/>
        <v>3944.75</v>
      </c>
    </row>
    <row r="88" spans="1:15" ht="22.5" customHeight="1">
      <c r="A88" s="6">
        <v>5641</v>
      </c>
      <c r="B88" s="11" t="s">
        <v>59</v>
      </c>
      <c r="C88" s="37"/>
      <c r="D88" s="37"/>
      <c r="E88" s="37"/>
      <c r="F88" s="37"/>
      <c r="G88" s="37"/>
      <c r="H88" s="37"/>
      <c r="I88" s="37">
        <v>87448.03</v>
      </c>
      <c r="J88" s="37">
        <v>21184</v>
      </c>
      <c r="K88" s="37"/>
      <c r="L88" s="37"/>
      <c r="M88" s="37"/>
      <c r="N88" s="37">
        <v>120914</v>
      </c>
      <c r="O88" s="43">
        <f>SUM(C88:N88)</f>
        <v>229546.03</v>
      </c>
    </row>
    <row r="89" spans="1:15" ht="29.25" customHeight="1">
      <c r="A89" s="6">
        <v>5661</v>
      </c>
      <c r="B89" s="33" t="s">
        <v>113</v>
      </c>
      <c r="C89" s="37"/>
      <c r="D89" s="37"/>
      <c r="E89" s="37"/>
      <c r="F89" s="37"/>
      <c r="G89" s="37"/>
      <c r="H89" s="37"/>
      <c r="I89" s="37"/>
      <c r="J89" s="37"/>
      <c r="K89" s="37">
        <v>87301.6</v>
      </c>
      <c r="L89" s="37"/>
      <c r="M89" s="37"/>
      <c r="N89" s="37"/>
      <c r="O89" s="43">
        <f>SUM(C89:N89)</f>
        <v>87301.6</v>
      </c>
    </row>
    <row r="90" spans="1:15" ht="12.75">
      <c r="A90" s="6"/>
      <c r="B90" s="11" t="s">
        <v>102</v>
      </c>
      <c r="C90" s="37">
        <v>5000</v>
      </c>
      <c r="D90" s="37">
        <v>8400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3">
        <f t="shared" si="1"/>
        <v>13400</v>
      </c>
    </row>
    <row r="91" spans="1:15" ht="13.5" thickBot="1">
      <c r="A91" s="7"/>
      <c r="B91" s="8" t="s">
        <v>1</v>
      </c>
      <c r="C91" s="22">
        <f>SUM(C5:C90)</f>
        <v>22579715</v>
      </c>
      <c r="D91" s="22">
        <f>SUM(D5:D90)</f>
        <v>30701047</v>
      </c>
      <c r="E91" s="32">
        <f>SUM(E5:E90)</f>
        <v>32350040</v>
      </c>
      <c r="F91" s="22">
        <f>SUM(F5:F90)</f>
        <v>32414300.000000004</v>
      </c>
      <c r="G91" s="22">
        <f>SUM(G5:G90)</f>
        <v>32414300</v>
      </c>
      <c r="H91" s="22">
        <f aca="true" t="shared" si="2" ref="H91:O91">SUM(H5:H90)</f>
        <v>36371806</v>
      </c>
      <c r="I91" s="22">
        <f>SUM(I5:I90)</f>
        <v>40927746.00000001</v>
      </c>
      <c r="J91" s="22">
        <f t="shared" si="2"/>
        <v>40790484</v>
      </c>
      <c r="K91" s="22">
        <f t="shared" si="2"/>
        <v>39933338</v>
      </c>
      <c r="L91" s="22">
        <f t="shared" si="2"/>
        <v>42709203.5</v>
      </c>
      <c r="M91" s="22">
        <f t="shared" si="2"/>
        <v>42027769</v>
      </c>
      <c r="N91" s="22">
        <f t="shared" si="2"/>
        <v>44389883.99999999</v>
      </c>
      <c r="O91" s="22">
        <f t="shared" si="2"/>
        <v>437609632.5</v>
      </c>
    </row>
    <row r="92" ht="13.5" thickTop="1"/>
    <row r="93" spans="3:14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2:13" ht="12.75">
      <c r="L94" s="18"/>
      <c r="M94" s="18"/>
    </row>
    <row r="95" spans="13:15" ht="12.75">
      <c r="M95" s="28"/>
      <c r="N95" s="36"/>
      <c r="O95" s="36"/>
    </row>
    <row r="96" spans="13:14" ht="12.75">
      <c r="M96" s="19"/>
      <c r="N96" s="17"/>
    </row>
  </sheetData>
  <sheetProtection/>
  <mergeCells count="3">
    <mergeCell ref="A2:O2"/>
    <mergeCell ref="A3:O3"/>
    <mergeCell ref="N95:O95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 DE GUERRERO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JFABIAN</dc:creator>
  <cp:keywords/>
  <dc:description/>
  <cp:lastModifiedBy>SUB3</cp:lastModifiedBy>
  <cp:lastPrinted>2017-11-06T18:50:36Z</cp:lastPrinted>
  <dcterms:created xsi:type="dcterms:W3CDTF">2009-11-18T22:11:28Z</dcterms:created>
  <dcterms:modified xsi:type="dcterms:W3CDTF">2017-11-06T19:09:47Z</dcterms:modified>
  <cp:category/>
  <cp:version/>
  <cp:contentType/>
  <cp:contentStatus/>
</cp:coreProperties>
</file>