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1535" windowHeight="6495" activeTab="0"/>
  </bookViews>
  <sheets>
    <sheet name="SGG" sheetId="7" r:id="rId1"/>
  </sheets>
  <externalReferences>
    <externalReference r:id="rId4"/>
    <externalReference r:id="rId5"/>
  </externalReferences>
  <definedNames/>
  <calcPr calcId="152511"/>
</workbook>
</file>

<file path=xl/sharedStrings.xml><?xml version="1.0" encoding="utf-8"?>
<sst xmlns="http://schemas.openxmlformats.org/spreadsheetml/2006/main" count="64" uniqueCount="39">
  <si>
    <t>GOBIERNO DEL ESTADO DE GUERRERO</t>
  </si>
  <si>
    <t>AÑO</t>
  </si>
  <si>
    <t>PY</t>
  </si>
  <si>
    <t>REC</t>
  </si>
  <si>
    <t>DV</t>
  </si>
  <si>
    <t>CONCEPTO DEL GASTO</t>
  </si>
  <si>
    <t>TOTAL:</t>
  </si>
  <si>
    <t>EL SUBSECRETARIO DE EGRESOS</t>
  </si>
  <si>
    <t>LIC. EDUARDO MONTAÑO SALINAS</t>
  </si>
  <si>
    <t>COMBUSTIBLES, LUBRICANTES Y ADITIVOS.</t>
  </si>
  <si>
    <t>UNIDAD RESPONSABLE</t>
  </si>
  <si>
    <t>PARTIDA PRESUPUESTAL</t>
  </si>
  <si>
    <t>IMPORTE BRUTO</t>
  </si>
  <si>
    <t>DEDUCCIONES</t>
  </si>
  <si>
    <t>IMPORTE NETO</t>
  </si>
  <si>
    <t>AUTORIZADO CON CARGO A LA PARTIDA</t>
  </si>
  <si>
    <t>FIRMAS AUTORIZADAS</t>
  </si>
  <si>
    <t xml:space="preserve">O B S E R V A C I O N E S </t>
  </si>
  <si>
    <t>ELABORÓ</t>
  </si>
  <si>
    <t>AUTORIZA</t>
  </si>
  <si>
    <t>SECRETARÍA DE FINANZAS Y ADMINISTRACIÓN</t>
  </si>
  <si>
    <t>200</t>
  </si>
  <si>
    <t>VIÁTICOS EN EL PAÍS</t>
  </si>
  <si>
    <t>C. LOURDES LEYVA PÉREZ</t>
  </si>
  <si>
    <t>LA DELEGADA ADMINISTRATIVA DE LA SECRETARÍA GENERAL DE GOBIERNO</t>
  </si>
  <si>
    <r>
      <t xml:space="preserve">DEPENDENCIA: </t>
    </r>
    <r>
      <rPr>
        <b/>
        <u val="single"/>
        <sz val="10"/>
        <rFont val="Arial"/>
        <family val="2"/>
      </rPr>
      <t>SECRETARÍA GENERAL DE GOBIERNO</t>
    </r>
  </si>
  <si>
    <t>RELEVO DE PAGARÉ</t>
  </si>
  <si>
    <t>100100</t>
  </si>
  <si>
    <r>
      <t xml:space="preserve">CLAVE Y NOMBRE DEL BENEFICIARIO: </t>
    </r>
    <r>
      <rPr>
        <b/>
        <u val="single"/>
        <sz val="10"/>
        <rFont val="Arial"/>
        <family val="2"/>
      </rPr>
      <t xml:space="preserve">C. LOURDES LEYVA PÉREZ  </t>
    </r>
  </si>
  <si>
    <t>MATERIALES Y ÚTILES DE OFICINA</t>
  </si>
  <si>
    <t>PASAJES NACIONALES</t>
  </si>
  <si>
    <t>19</t>
  </si>
  <si>
    <t xml:space="preserve">    </t>
  </si>
  <si>
    <t>109</t>
  </si>
  <si>
    <t>110</t>
  </si>
  <si>
    <t xml:space="preserve">No. DE PAGARE: 100106-8 </t>
  </si>
  <si>
    <r>
      <t>FECHA:</t>
    </r>
    <r>
      <rPr>
        <b/>
        <u val="single"/>
        <sz val="10"/>
        <rFont val="Arial"/>
        <family val="2"/>
      </rPr>
      <t xml:space="preserve"> 12 DE AGOSTO DE 2019.</t>
    </r>
  </si>
  <si>
    <t>COMPROBACIÓN TOTAL DEL PAGARÉ NÚMERO 100106-8 DEL FONDO DE TRABAJO DEL MES DE JULIO DEL 2019.</t>
  </si>
  <si>
    <t>CON LETRA: CUARENTA Y UN MIL PESOS 00/100 M.N.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</si>
</sst>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1.5"/>
      <name val="Arial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43" fontId="2" fillId="0" borderId="0" xfId="20" applyFont="1" applyFill="1" applyBorder="1" applyAlignment="1" applyProtection="1">
      <alignment vertical="center" wrapText="1"/>
      <protection locked="0"/>
    </xf>
    <xf numFmtId="4" fontId="4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3" fontId="0" fillId="0" borderId="11" xfId="20" applyFont="1" applyFill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3" fontId="0" fillId="0" borderId="14" xfId="20" applyFont="1" applyFill="1" applyBorder="1" applyAlignment="1" applyProtection="1">
      <alignment vertical="center" wrapText="1"/>
      <protection locked="0"/>
    </xf>
    <xf numFmtId="4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3" fontId="1" fillId="0" borderId="0" xfId="20" applyFont="1" applyAlignment="1">
      <alignment vertical="center"/>
    </xf>
    <xf numFmtId="43" fontId="1" fillId="0" borderId="0" xfId="2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1</xdr:row>
      <xdr:rowOff>9525</xdr:rowOff>
    </xdr:from>
    <xdr:to>
      <xdr:col>11</xdr:col>
      <xdr:colOff>219075</xdr:colOff>
      <xdr:row>4</xdr:row>
      <xdr:rowOff>0</xdr:rowOff>
    </xdr:to>
    <xdr:pic>
      <xdr:nvPicPr>
        <xdr:cNvPr id="2456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67925" y="171450"/>
          <a:ext cx="2419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4</xdr:row>
      <xdr:rowOff>76200</xdr:rowOff>
    </xdr:to>
    <xdr:pic>
      <xdr:nvPicPr>
        <xdr:cNvPr id="2457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" y="161925"/>
          <a:ext cx="17621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04.-%20CP%20OCLTUBRE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04.-%20CP%20JULI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JULIO"/>
    </sheetNames>
    <sheetDataSet>
      <sheetData sheetId="0">
        <row r="16">
          <cell r="C16">
            <v>2121</v>
          </cell>
          <cell r="D16" t="str">
            <v>MATERIALES Y ÚTILES DE IMPRESIÓN Y REPRODUCCIÓN</v>
          </cell>
        </row>
        <row r="17">
          <cell r="C17">
            <v>2161</v>
          </cell>
        </row>
        <row r="18">
          <cell r="C18">
            <v>2211</v>
          </cell>
          <cell r="D18" t="str">
            <v>PRODUCTOS ALIMENTICIOS PARA PERSONAS</v>
          </cell>
        </row>
        <row r="24">
          <cell r="C24">
            <v>3821</v>
          </cell>
          <cell r="D24" t="str">
            <v>GASTOS DE ORDEN SOCIAL Y CULTURAL</v>
          </cell>
        </row>
        <row r="25">
          <cell r="C25">
            <v>3831</v>
          </cell>
          <cell r="D25" t="str">
            <v>CONGRESOS Y CONVENCIONES</v>
          </cell>
          <cell r="E25">
            <v>0</v>
          </cell>
        </row>
      </sheetData>
      <sheetData sheetId="1">
        <row r="8">
          <cell r="E8">
            <v>2491</v>
          </cell>
        </row>
        <row r="9">
          <cell r="C9" t="str">
            <v>MATERIAL DE LIMPIEZA</v>
          </cell>
          <cell r="E9" t="str">
            <v>OTROS MATERIALES Y ARTÍCULOS DE CONSTRUCCIÓN Y REPARACIÓN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MAYO"/>
    </sheetNames>
    <sheetDataSet>
      <sheetData sheetId="0" refreshError="1"/>
      <sheetData sheetId="1">
        <row r="47">
          <cell r="F47">
            <v>7615.69</v>
          </cell>
          <cell r="G47">
            <v>4585.33</v>
          </cell>
          <cell r="H47">
            <v>28798.98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view="pageBreakPreview" zoomScale="90" zoomScaleSheetLayoutView="90" workbookViewId="0" topLeftCell="A1">
      <selection activeCell="H20" sqref="H20"/>
    </sheetView>
  </sheetViews>
  <sheetFormatPr defaultColWidth="11.421875" defaultRowHeight="12.75"/>
  <cols>
    <col min="1" max="1" width="4.7109375" style="2" customWidth="1"/>
    <col min="2" max="2" width="5.8515625" style="2" customWidth="1"/>
    <col min="3" max="3" width="16.00390625" style="2" customWidth="1"/>
    <col min="4" max="4" width="11.00390625" style="2" customWidth="1"/>
    <col min="5" max="5" width="15.7109375" style="1" customWidth="1"/>
    <col min="6" max="7" width="6.421875" style="2" customWidth="1"/>
    <col min="8" max="8" width="75.7109375" style="2" customWidth="1"/>
    <col min="9" max="9" width="0.71875" style="2" customWidth="1"/>
    <col min="10" max="12" width="20.7109375" style="2" customWidth="1"/>
    <col min="13" max="13" width="11.421875" style="52" customWidth="1"/>
    <col min="14" max="16384" width="11.421875" style="2" customWidth="1"/>
  </cols>
  <sheetData>
    <row r="1" spans="2:12" ht="12.75">
      <c r="B1" s="13"/>
      <c r="C1" s="14"/>
      <c r="D1" s="14"/>
      <c r="E1" s="15"/>
      <c r="F1" s="14"/>
      <c r="G1" s="14"/>
      <c r="H1" s="14"/>
      <c r="I1" s="14"/>
      <c r="J1" s="14"/>
      <c r="K1" s="14"/>
      <c r="L1" s="16"/>
    </row>
    <row r="2" spans="2:12" ht="23.2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ht="10.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18">
      <c r="B4" s="86" t="s">
        <v>20</v>
      </c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2:12" ht="18.75" thickBot="1">
      <c r="B5" s="38"/>
      <c r="C5" s="39"/>
      <c r="D5" s="39"/>
      <c r="E5" s="39"/>
      <c r="F5" s="39"/>
      <c r="G5" s="39"/>
      <c r="H5" s="39"/>
      <c r="I5" s="39"/>
      <c r="J5" s="39"/>
      <c r="K5" s="39"/>
      <c r="L5" s="40"/>
    </row>
    <row r="6" ht="13.5" thickBot="1"/>
    <row r="7" spans="2:12" ht="30" customHeight="1" thickBot="1">
      <c r="B7" s="89" t="s">
        <v>26</v>
      </c>
      <c r="C7" s="90"/>
      <c r="D7" s="90"/>
      <c r="E7" s="90"/>
      <c r="F7" s="90"/>
      <c r="G7" s="90"/>
      <c r="H7" s="90"/>
      <c r="I7" s="91"/>
      <c r="K7" s="94" t="s">
        <v>35</v>
      </c>
      <c r="L7" s="95"/>
    </row>
    <row r="8" spans="2:12" ht="13.5" thickBot="1">
      <c r="B8" s="1"/>
      <c r="C8" s="1"/>
      <c r="D8" s="1"/>
      <c r="F8" s="1"/>
      <c r="G8" s="1"/>
      <c r="H8" s="1"/>
      <c r="I8" s="1"/>
      <c r="J8" s="1"/>
      <c r="K8" s="1"/>
      <c r="L8" s="1"/>
    </row>
    <row r="9" spans="2:12" ht="20.1" customHeight="1">
      <c r="B9" s="59" t="s">
        <v>28</v>
      </c>
      <c r="C9" s="60"/>
      <c r="D9" s="60"/>
      <c r="E9" s="60"/>
      <c r="F9" s="60"/>
      <c r="G9" s="60"/>
      <c r="H9" s="60"/>
      <c r="I9" s="60"/>
      <c r="J9" s="60"/>
      <c r="K9" s="60"/>
      <c r="L9" s="61"/>
    </row>
    <row r="10" spans="2:12" ht="20.1" customHeight="1">
      <c r="B10" s="62" t="s">
        <v>36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</row>
    <row r="11" spans="2:12" ht="20.1" customHeight="1" thickBot="1">
      <c r="B11" s="65" t="s">
        <v>25</v>
      </c>
      <c r="C11" s="66"/>
      <c r="D11" s="66"/>
      <c r="E11" s="66"/>
      <c r="F11" s="66"/>
      <c r="G11" s="66"/>
      <c r="H11" s="66"/>
      <c r="I11" s="66"/>
      <c r="J11" s="66"/>
      <c r="K11" s="66"/>
      <c r="L11" s="67"/>
    </row>
    <row r="12" ht="18.75" customHeight="1"/>
    <row r="13" spans="5:9" ht="18.75" customHeight="1" thickBot="1">
      <c r="E13" s="82" t="s">
        <v>15</v>
      </c>
      <c r="F13" s="82"/>
      <c r="G13" s="82"/>
      <c r="H13" s="82"/>
      <c r="I13" s="82"/>
    </row>
    <row r="14" spans="2:12" ht="32.1" customHeight="1">
      <c r="B14" s="45" t="s">
        <v>1</v>
      </c>
      <c r="C14" s="46" t="s">
        <v>10</v>
      </c>
      <c r="D14" s="47" t="s">
        <v>2</v>
      </c>
      <c r="E14" s="46" t="s">
        <v>11</v>
      </c>
      <c r="F14" s="47" t="s">
        <v>3</v>
      </c>
      <c r="G14" s="47" t="s">
        <v>4</v>
      </c>
      <c r="H14" s="92" t="s">
        <v>5</v>
      </c>
      <c r="I14" s="93"/>
      <c r="J14" s="47" t="s">
        <v>12</v>
      </c>
      <c r="K14" s="47" t="s">
        <v>13</v>
      </c>
      <c r="L14" s="48" t="s">
        <v>14</v>
      </c>
    </row>
    <row r="15" spans="2:13" s="4" customFormat="1" ht="54.75" customHeight="1" hidden="1">
      <c r="B15" s="23" t="s">
        <v>31</v>
      </c>
      <c r="C15" s="24" t="s">
        <v>27</v>
      </c>
      <c r="D15" s="24" t="s">
        <v>21</v>
      </c>
      <c r="E15" s="49">
        <v>2111</v>
      </c>
      <c r="F15" s="25"/>
      <c r="G15" s="25"/>
      <c r="H15" s="41" t="s">
        <v>29</v>
      </c>
      <c r="I15" s="42"/>
      <c r="J15" s="26"/>
      <c r="K15" s="27"/>
      <c r="L15" s="28">
        <f>+J15</f>
        <v>0</v>
      </c>
      <c r="M15" s="53"/>
    </row>
    <row r="16" spans="2:13" s="4" customFormat="1" ht="54.75" customHeight="1" hidden="1">
      <c r="B16" s="23" t="s">
        <v>31</v>
      </c>
      <c r="C16" s="24" t="s">
        <v>27</v>
      </c>
      <c r="D16" s="24" t="s">
        <v>33</v>
      </c>
      <c r="E16" s="49">
        <f>+'[1]1'!$C$17</f>
        <v>2161</v>
      </c>
      <c r="F16" s="25"/>
      <c r="G16" s="25"/>
      <c r="H16" s="41" t="str">
        <f>+'[1]JULIO'!$C$9</f>
        <v>MATERIAL DE LIMPIEZA</v>
      </c>
      <c r="I16" s="42"/>
      <c r="J16" s="26"/>
      <c r="K16" s="27"/>
      <c r="L16" s="28"/>
      <c r="M16" s="53"/>
    </row>
    <row r="17" spans="2:13" s="4" customFormat="1" ht="54.75" customHeight="1" hidden="1">
      <c r="B17" s="23" t="s">
        <v>31</v>
      </c>
      <c r="C17" s="24" t="s">
        <v>27</v>
      </c>
      <c r="D17" s="24" t="s">
        <v>33</v>
      </c>
      <c r="E17" s="49">
        <f>+'[1]1'!$C$16</f>
        <v>2121</v>
      </c>
      <c r="F17" s="25"/>
      <c r="G17" s="25"/>
      <c r="H17" s="41" t="str">
        <f>+'[1]1'!$D$16</f>
        <v>MATERIALES Y ÚTILES DE IMPRESIÓN Y REPRODUCCIÓN</v>
      </c>
      <c r="I17" s="42"/>
      <c r="J17" s="26"/>
      <c r="K17" s="27"/>
      <c r="L17" s="28"/>
      <c r="M17" s="53"/>
    </row>
    <row r="18" spans="2:13" s="4" customFormat="1" ht="54.75" customHeight="1" hidden="1">
      <c r="B18" s="23" t="s">
        <v>31</v>
      </c>
      <c r="C18" s="24" t="s">
        <v>27</v>
      </c>
      <c r="D18" s="24" t="s">
        <v>33</v>
      </c>
      <c r="E18" s="49">
        <f>+'[1]1'!$C$18</f>
        <v>2211</v>
      </c>
      <c r="F18" s="25"/>
      <c r="G18" s="25"/>
      <c r="H18" s="41" t="str">
        <f>+'[1]1'!$D$18</f>
        <v>PRODUCTOS ALIMENTICIOS PARA PERSONAS</v>
      </c>
      <c r="I18" s="42"/>
      <c r="J18" s="26"/>
      <c r="K18" s="27"/>
      <c r="L18" s="28"/>
      <c r="M18" s="53"/>
    </row>
    <row r="19" spans="2:13" s="4" customFormat="1" ht="54.75" customHeight="1" hidden="1">
      <c r="B19" s="23" t="s">
        <v>31</v>
      </c>
      <c r="C19" s="24" t="s">
        <v>27</v>
      </c>
      <c r="D19" s="24" t="s">
        <v>33</v>
      </c>
      <c r="E19" s="49">
        <f>+'[1]JULIO'!$E$8</f>
        <v>2491</v>
      </c>
      <c r="F19" s="25"/>
      <c r="G19" s="25"/>
      <c r="H19" s="41" t="str">
        <f>+'[1]JULIO'!$E$9</f>
        <v>OTROS MATERIALES Y ARTÍCULOS DE CONSTRUCCIÓN Y REPARACIÓN</v>
      </c>
      <c r="I19" s="42"/>
      <c r="J19" s="26"/>
      <c r="K19" s="27"/>
      <c r="L19" s="28"/>
      <c r="M19" s="53"/>
    </row>
    <row r="20" spans="2:13" s="4" customFormat="1" ht="102.75" customHeight="1">
      <c r="B20" s="23" t="s">
        <v>31</v>
      </c>
      <c r="C20" s="24" t="s">
        <v>27</v>
      </c>
      <c r="D20" s="24" t="s">
        <v>33</v>
      </c>
      <c r="E20" s="49">
        <v>2611</v>
      </c>
      <c r="F20" s="25"/>
      <c r="G20" s="25"/>
      <c r="H20" s="41" t="s">
        <v>9</v>
      </c>
      <c r="I20" s="42"/>
      <c r="J20" s="26">
        <f>+'[2]MAYO'!$F$47</f>
        <v>7615.69</v>
      </c>
      <c r="K20" s="27"/>
      <c r="L20" s="28">
        <f>+J20+K20</f>
        <v>7615.69</v>
      </c>
      <c r="M20" s="53"/>
    </row>
    <row r="21" spans="2:13" s="4" customFormat="1" ht="102.75" customHeight="1">
      <c r="B21" s="23" t="s">
        <v>31</v>
      </c>
      <c r="C21" s="24" t="s">
        <v>27</v>
      </c>
      <c r="D21" s="24" t="s">
        <v>34</v>
      </c>
      <c r="E21" s="49">
        <v>3721</v>
      </c>
      <c r="F21" s="25"/>
      <c r="G21" s="25"/>
      <c r="H21" s="41" t="s">
        <v>30</v>
      </c>
      <c r="I21" s="42"/>
      <c r="J21" s="26">
        <f>+'[2]MAYO'!$G$47</f>
        <v>4585.33</v>
      </c>
      <c r="K21" s="27"/>
      <c r="L21" s="28">
        <f>+J21+K21</f>
        <v>4585.33</v>
      </c>
      <c r="M21" s="53"/>
    </row>
    <row r="22" spans="2:13" s="4" customFormat="1" ht="75" customHeight="1">
      <c r="B22" s="23" t="s">
        <v>31</v>
      </c>
      <c r="C22" s="24" t="s">
        <v>27</v>
      </c>
      <c r="D22" s="24" t="s">
        <v>34</v>
      </c>
      <c r="E22" s="49">
        <v>3751</v>
      </c>
      <c r="F22" s="25"/>
      <c r="G22" s="25"/>
      <c r="H22" s="41" t="s">
        <v>22</v>
      </c>
      <c r="I22" s="42"/>
      <c r="J22" s="26">
        <f>+'[2]MAYO'!$H$47</f>
        <v>28798.98</v>
      </c>
      <c r="K22" s="27"/>
      <c r="L22" s="28">
        <f>+J22+K22</f>
        <v>28798.98</v>
      </c>
      <c r="M22" s="53"/>
    </row>
    <row r="23" spans="2:13" s="4" customFormat="1" ht="54.75" customHeight="1" hidden="1">
      <c r="B23" s="23" t="s">
        <v>31</v>
      </c>
      <c r="C23" s="24" t="s">
        <v>27</v>
      </c>
      <c r="D23" s="24" t="s">
        <v>34</v>
      </c>
      <c r="E23" s="49">
        <f>+'[1]1'!$C$24</f>
        <v>3821</v>
      </c>
      <c r="F23" s="25"/>
      <c r="G23" s="25"/>
      <c r="H23" s="41" t="str">
        <f>+'[1]1'!$D$24</f>
        <v>GASTOS DE ORDEN SOCIAL Y CULTURAL</v>
      </c>
      <c r="I23" s="42"/>
      <c r="J23" s="26"/>
      <c r="K23" s="27"/>
      <c r="L23" s="28">
        <f>+J23+K23</f>
        <v>0</v>
      </c>
      <c r="M23" s="53"/>
    </row>
    <row r="24" spans="2:13" s="4" customFormat="1" ht="17.25" customHeight="1" hidden="1">
      <c r="B24" s="23" t="s">
        <v>31</v>
      </c>
      <c r="C24" s="24" t="s">
        <v>27</v>
      </c>
      <c r="D24" s="24" t="s">
        <v>34</v>
      </c>
      <c r="E24" s="49">
        <f>+'[1]1'!$C$25</f>
        <v>3831</v>
      </c>
      <c r="F24" s="25"/>
      <c r="G24" s="25"/>
      <c r="H24" s="41" t="str">
        <f>+'[1]1'!$D$25</f>
        <v>CONGRESOS Y CONVENCIONES</v>
      </c>
      <c r="I24" s="42"/>
      <c r="J24" s="26">
        <f>+'[1]1'!$E$25</f>
        <v>0</v>
      </c>
      <c r="K24" s="27"/>
      <c r="L24" s="28">
        <f>+J24+K24</f>
        <v>0</v>
      </c>
      <c r="M24" s="53"/>
    </row>
    <row r="25" spans="2:13" s="4" customFormat="1" ht="5.25" customHeight="1" thickBot="1">
      <c r="B25" s="29"/>
      <c r="C25" s="30"/>
      <c r="D25" s="30"/>
      <c r="E25" s="50"/>
      <c r="F25" s="31"/>
      <c r="G25" s="31"/>
      <c r="H25" s="43"/>
      <c r="I25" s="44"/>
      <c r="J25" s="32"/>
      <c r="K25" s="33"/>
      <c r="L25" s="34"/>
      <c r="M25" s="53"/>
    </row>
    <row r="26" spans="2:12" ht="6.95" customHeight="1" thickBot="1">
      <c r="B26" s="7"/>
      <c r="C26" s="7"/>
      <c r="D26" s="7"/>
      <c r="E26" s="8"/>
      <c r="F26" s="4"/>
      <c r="G26" s="4"/>
      <c r="H26" s="9"/>
      <c r="I26" s="9"/>
      <c r="J26" s="10"/>
      <c r="K26" s="11"/>
      <c r="L26" s="12"/>
    </row>
    <row r="27" spans="2:14" ht="17.25" customHeight="1" thickBot="1">
      <c r="B27" s="56" t="s">
        <v>6</v>
      </c>
      <c r="C27" s="57"/>
      <c r="D27" s="57"/>
      <c r="E27" s="57"/>
      <c r="F27" s="57"/>
      <c r="G27" s="57"/>
      <c r="H27" s="57"/>
      <c r="I27" s="57"/>
      <c r="J27" s="57"/>
      <c r="K27" s="57"/>
      <c r="L27" s="6">
        <f>SUM(L15:L26)</f>
        <v>41000</v>
      </c>
      <c r="N27" s="51"/>
    </row>
    <row r="28" spans="2:12" ht="6.95" customHeight="1" thickBot="1">
      <c r="B28" s="7"/>
      <c r="C28" s="7"/>
      <c r="D28" s="7"/>
      <c r="E28" s="8"/>
      <c r="F28" s="4"/>
      <c r="G28" s="4"/>
      <c r="H28" s="9"/>
      <c r="I28" s="9"/>
      <c r="J28" s="10"/>
      <c r="K28" s="11"/>
      <c r="L28" s="12"/>
    </row>
    <row r="29" spans="2:12" ht="17.25" customHeight="1" thickBot="1">
      <c r="B29" s="56" t="s">
        <v>38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2:12" ht="6.95" customHeight="1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2:12" ht="13.5" thickBot="1">
      <c r="B31" s="56" t="s">
        <v>16</v>
      </c>
      <c r="C31" s="57"/>
      <c r="D31" s="57"/>
      <c r="E31" s="57"/>
      <c r="F31" s="57"/>
      <c r="G31" s="57"/>
      <c r="H31" s="58"/>
      <c r="I31" s="4"/>
      <c r="J31" s="56" t="s">
        <v>17</v>
      </c>
      <c r="K31" s="57"/>
      <c r="L31" s="58"/>
    </row>
    <row r="32" spans="2:12" ht="12.75">
      <c r="B32" s="13"/>
      <c r="C32" s="14"/>
      <c r="D32" s="14"/>
      <c r="E32" s="15"/>
      <c r="F32" s="14"/>
      <c r="G32" s="14"/>
      <c r="H32" s="16"/>
      <c r="I32" s="4"/>
      <c r="J32" s="68" t="s">
        <v>37</v>
      </c>
      <c r="K32" s="69"/>
      <c r="L32" s="70"/>
    </row>
    <row r="33" spans="2:12" ht="15" customHeight="1">
      <c r="B33" s="54" t="s">
        <v>24</v>
      </c>
      <c r="C33" s="55"/>
      <c r="D33" s="55"/>
      <c r="E33" s="55"/>
      <c r="F33" s="55"/>
      <c r="G33" s="55" t="s">
        <v>7</v>
      </c>
      <c r="H33" s="79"/>
      <c r="I33" s="4"/>
      <c r="J33" s="71"/>
      <c r="K33" s="72"/>
      <c r="L33" s="73"/>
    </row>
    <row r="34" spans="2:12" ht="12.75" customHeight="1">
      <c r="B34" s="54"/>
      <c r="C34" s="55"/>
      <c r="D34" s="55"/>
      <c r="E34" s="55"/>
      <c r="F34" s="55"/>
      <c r="G34" s="18"/>
      <c r="H34" s="20" t="s">
        <v>32</v>
      </c>
      <c r="I34" s="4"/>
      <c r="J34" s="71"/>
      <c r="K34" s="72"/>
      <c r="L34" s="73"/>
    </row>
    <row r="35" spans="2:12" ht="15">
      <c r="B35" s="19"/>
      <c r="C35" s="18"/>
      <c r="D35" s="18"/>
      <c r="E35" s="18"/>
      <c r="F35" s="18"/>
      <c r="G35" s="18"/>
      <c r="H35" s="20"/>
      <c r="I35" s="4"/>
      <c r="J35" s="71"/>
      <c r="K35" s="72"/>
      <c r="L35" s="73"/>
    </row>
    <row r="36" spans="2:12" ht="15">
      <c r="B36" s="19"/>
      <c r="C36" s="18"/>
      <c r="D36" s="18"/>
      <c r="E36" s="21"/>
      <c r="F36" s="18"/>
      <c r="G36" s="18"/>
      <c r="H36" s="20"/>
      <c r="I36" s="4"/>
      <c r="J36" s="71"/>
      <c r="K36" s="72"/>
      <c r="L36" s="73"/>
    </row>
    <row r="37" spans="2:12" ht="15">
      <c r="B37" s="19"/>
      <c r="C37" s="18"/>
      <c r="D37" s="18"/>
      <c r="E37" s="21"/>
      <c r="F37" s="18"/>
      <c r="G37" s="18"/>
      <c r="H37" s="20"/>
      <c r="I37" s="4"/>
      <c r="J37" s="71"/>
      <c r="K37" s="72"/>
      <c r="L37" s="73"/>
    </row>
    <row r="38" spans="2:12" ht="18.75" customHeight="1">
      <c r="B38" s="54" t="s">
        <v>23</v>
      </c>
      <c r="C38" s="55"/>
      <c r="D38" s="55"/>
      <c r="E38" s="55"/>
      <c r="F38" s="18"/>
      <c r="G38" s="55" t="s">
        <v>8</v>
      </c>
      <c r="H38" s="79"/>
      <c r="I38" s="4"/>
      <c r="J38" s="71"/>
      <c r="K38" s="72"/>
      <c r="L38" s="73"/>
    </row>
    <row r="39" spans="2:12" ht="15.75" customHeight="1" thickBot="1">
      <c r="B39" s="77" t="s">
        <v>18</v>
      </c>
      <c r="C39" s="78"/>
      <c r="D39" s="78"/>
      <c r="E39" s="78"/>
      <c r="F39" s="22"/>
      <c r="G39" s="80" t="s">
        <v>19</v>
      </c>
      <c r="H39" s="81"/>
      <c r="I39" s="4"/>
      <c r="J39" s="74"/>
      <c r="K39" s="75"/>
      <c r="L39" s="76"/>
    </row>
    <row r="42" spans="5:12" ht="12.75">
      <c r="E42" s="2"/>
      <c r="I42" s="17"/>
      <c r="J42" s="17"/>
      <c r="K42" s="17"/>
      <c r="L42" s="17"/>
    </row>
    <row r="46" spans="9:12" ht="12.75">
      <c r="I46" s="17"/>
      <c r="J46" s="17"/>
      <c r="K46" s="17"/>
      <c r="L46" s="17"/>
    </row>
  </sheetData>
  <mergeCells count="20">
    <mergeCell ref="G38:H38"/>
    <mergeCell ref="G39:H39"/>
    <mergeCell ref="B27:K27"/>
    <mergeCell ref="E13:I13"/>
    <mergeCell ref="B29:L29"/>
    <mergeCell ref="B2:L2"/>
    <mergeCell ref="B4:L4"/>
    <mergeCell ref="B7:I7"/>
    <mergeCell ref="H14:I14"/>
    <mergeCell ref="K7:L7"/>
    <mergeCell ref="B33:F34"/>
    <mergeCell ref="B38:E38"/>
    <mergeCell ref="B31:H31"/>
    <mergeCell ref="J31:L31"/>
    <mergeCell ref="B9:L9"/>
    <mergeCell ref="B10:L10"/>
    <mergeCell ref="B11:L11"/>
    <mergeCell ref="J32:L39"/>
    <mergeCell ref="B39:E39"/>
    <mergeCell ref="G33:H33"/>
  </mergeCells>
  <printOptions horizontalCentered="1" verticalCentered="1"/>
  <pageMargins left="0.4330708661417323" right="0" top="0.2362204724409449" bottom="0.1968503937007874" header="0" footer="0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Fortalecimiento Municipal</dc:creator>
  <cp:keywords/>
  <dc:description/>
  <cp:lastModifiedBy>USER</cp:lastModifiedBy>
  <cp:lastPrinted>2019-10-30T19:40:49Z</cp:lastPrinted>
  <dcterms:created xsi:type="dcterms:W3CDTF">2000-09-11T23:23:49Z</dcterms:created>
  <dcterms:modified xsi:type="dcterms:W3CDTF">2019-10-30T19:41:19Z</dcterms:modified>
  <cp:category/>
  <cp:version/>
  <cp:contentType/>
  <cp:contentStatus/>
</cp:coreProperties>
</file>