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6585" windowWidth="8400" windowHeight="3330" activeTab="0"/>
  </bookViews>
  <sheets>
    <sheet name="EDO. VARIACIONES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<sst xmlns="http://schemas.openxmlformats.org/spreadsheetml/2006/main" count="45" uniqueCount="36">
  <si>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</si>
  <si>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</si>
  <si>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</si>
  <si>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</si>
  <si>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</si>
  <si>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</si>
  <si>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</si>
  <si>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</si>
  <si>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</si>
  <si>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</si>
  <si>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</si>
  <si>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</si>
  <si>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</si>
  <si>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</si>
  <si>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</si>
  <si>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</si>
  <si>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</si>
  <si>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</si>
  <si>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</si>
  <si>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</si>
  <si>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Cuenta Pública 2016</t>
  </si>
  <si>
    <t>Del 1 de enero al 31 de diciembre de 2016</t>
  </si>
  <si>
    <t>Patrimonio Neto Inicial Ajustado del Ejercicio 2015</t>
  </si>
  <si>
    <t>Variaciones de la Hacienda Pública/Patrimonio Neto del Ejercicio 2015</t>
  </si>
  <si>
    <t>Hacienda Pública/Patrimonio Neto Final del Ejercicio 2015</t>
  </si>
  <si>
    <t>Cambios en la Hacienda Pública/Patrimonio Neto del Ejercicio 2016</t>
  </si>
  <si>
    <t>Variaciones de la Hacienda Pública/Patrimonio Neto del Ejercicio 2016</t>
  </si>
  <si>
    <t>Saldo Neto en la Hacienda Pública / Patrimonio 2016</t>
  </si>
  <si>
    <t>FONDO DE APOYO A LA MICRO PEQUEÑA Y MEDIANA EMPRESA DEL ESTADO DE GUERRERO</t>
  </si>
  <si>
    <t xml:space="preserve">           </t>
  </si>
  <si>
    <t xml:space="preserve">                                                               AUTORIZO</t>
  </si>
  <si>
    <t xml:space="preserve">                                        ELABORO</t>
  </si>
  <si>
    <t xml:space="preserve">                                          LIC. JULIO CESAR BERNAL RESENDIZ</t>
  </si>
  <si>
    <t xml:space="preserve">                                                         DIRECTOR GENERAL</t>
  </si>
  <si>
    <t>LIC. JOSE ALBERTO FUENTES ALQUICIRA</t>
  </si>
  <si>
    <t>SUBDIRECTOR ADMINISTRATIVO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</si>
</sst>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65" fontId="42" fillId="34" borderId="10" xfId="48" applyNumberFormat="1" applyFont="1" applyFill="1" applyBorder="1" applyAlignment="1">
      <alignment horizontal="center" vertical="center" wrapText="1"/>
    </xf>
    <xf numFmtId="165" fontId="42" fillId="34" borderId="11" xfId="48" applyNumberFormat="1" applyFont="1" applyFill="1" applyBorder="1" applyAlignment="1">
      <alignment horizontal="center" vertical="center" wrapText="1"/>
    </xf>
    <xf numFmtId="165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3" fontId="44" fillId="33" borderId="15" xfId="0" applyNumberFormat="1" applyFont="1" applyFill="1" applyBorder="1" applyAlignment="1">
      <alignment horizontal="right" vertical="top"/>
    </xf>
    <xf numFmtId="0" fontId="44" fillId="33" borderId="16" xfId="0" applyFont="1" applyFill="1" applyBorder="1" applyAlignment="1">
      <alignment vertical="top"/>
    </xf>
    <xf numFmtId="0" fontId="3" fillId="33" borderId="17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8" xfId="0" applyNumberFormat="1" applyFont="1" applyFill="1" applyBorder="1" applyAlignment="1" applyProtection="1">
      <alignment/>
      <protection/>
    </xf>
    <xf numFmtId="3" fontId="44" fillId="0" borderId="18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>
      <alignment horizontal="right" vertical="top"/>
    </xf>
    <xf numFmtId="3" fontId="44" fillId="0" borderId="0" xfId="0" applyNumberFormat="1" applyFont="1" applyFill="1" applyBorder="1" applyAlignment="1">
      <alignment horizontal="right" vertical="top"/>
    </xf>
    <xf numFmtId="3" fontId="41" fillId="0" borderId="0" xfId="0" applyNumberFormat="1" applyFont="1" applyFill="1" applyBorder="1" applyAlignment="1" applyProtection="1">
      <alignment horizontal="right" vertical="top"/>
      <protection locked="0"/>
    </xf>
    <xf numFmtId="3" fontId="44" fillId="0" borderId="15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 applyProtection="1">
      <alignment horizontal="right" vertical="top"/>
      <protection/>
    </xf>
    <xf numFmtId="3" fontId="44" fillId="0" borderId="0" xfId="0" applyNumberFormat="1" applyFont="1" applyFill="1" applyBorder="1" applyAlignment="1" applyProtection="1">
      <alignment horizontal="right" vertical="top"/>
      <protection/>
    </xf>
    <xf numFmtId="166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3" fontId="44" fillId="33" borderId="15" xfId="0" applyNumberFormat="1" applyFont="1" applyFill="1" applyBorder="1" applyAlignment="1" applyProtection="1">
      <alignment horizontal="right" vertical="top"/>
      <protection locked="0"/>
    </xf>
    <xf numFmtId="3" fontId="44" fillId="33" borderId="15" xfId="0" applyNumberFormat="1" applyFont="1" applyFill="1" applyBorder="1" applyAlignment="1" applyProtection="1">
      <alignment horizontal="right" vertical="top"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8" xfId="0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8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8" zoomScaleNormal="98" zoomScalePageLayoutView="0" workbookViewId="0" topLeftCell="A9">
      <selection activeCell="F45" sqref="F45"/>
    </sheetView>
  </sheetViews>
  <sheetFormatPr defaultColWidth="0" defaultRowHeight="15" zeroHeight="1"/>
  <cols>
    <col min="1" max="1" width="3.421875" style="1" customWidth="1"/>
    <col min="2" max="2" width="3.7109375" style="1" customWidth="1"/>
    <col min="3" max="3" width="11.421875" style="1" customWidth="1"/>
    <col min="4" max="4" width="49.421875" style="1" customWidth="1"/>
    <col min="5" max="9" width="21.00390625" style="1" customWidth="1"/>
    <col min="10" max="10" width="4.57421875" style="1" customWidth="1"/>
    <col min="11" max="11" width="3.00390625" style="1" customWidth="1"/>
    <col min="12" max="16384" width="11.421875" style="1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7" t="s">
        <v>20</v>
      </c>
      <c r="E2" s="57"/>
      <c r="F2" s="57"/>
      <c r="G2" s="57"/>
      <c r="H2" s="57"/>
      <c r="I2" s="4"/>
      <c r="J2" s="4"/>
    </row>
    <row r="3" spans="3:10" ht="15">
      <c r="C3" s="4"/>
      <c r="D3" s="57" t="s">
        <v>0</v>
      </c>
      <c r="E3" s="57"/>
      <c r="F3" s="57"/>
      <c r="G3" s="57"/>
      <c r="H3" s="57"/>
      <c r="I3" s="4"/>
      <c r="J3" s="4"/>
    </row>
    <row r="4" spans="3:10" ht="15">
      <c r="C4" s="4"/>
      <c r="D4" s="58" t="s">
        <v>21</v>
      </c>
      <c r="E4" s="58"/>
      <c r="F4" s="58"/>
      <c r="G4" s="58"/>
      <c r="H4" s="58"/>
      <c r="I4" s="4"/>
      <c r="J4" s="4"/>
    </row>
    <row r="5" spans="3:10" ht="15">
      <c r="C5" s="4"/>
      <c r="D5" s="57" t="s">
        <v>1</v>
      </c>
      <c r="E5" s="57"/>
      <c r="F5" s="57"/>
      <c r="G5" s="57"/>
      <c r="H5" s="57"/>
      <c r="I5" s="4"/>
      <c r="J5" s="4"/>
    </row>
    <row r="6" spans="2:10" ht="15">
      <c r="B6" s="5"/>
      <c r="C6" s="6"/>
      <c r="D6" s="59"/>
      <c r="E6" s="59"/>
      <c r="F6" s="59"/>
      <c r="G6" s="59"/>
      <c r="H6" s="59"/>
      <c r="I6" s="59"/>
      <c r="J6" s="59"/>
    </row>
    <row r="7" spans="2:10" ht="15">
      <c r="B7" s="5"/>
      <c r="C7" s="6" t="s">
        <v>2</v>
      </c>
      <c r="D7" s="60" t="s">
        <v>28</v>
      </c>
      <c r="E7" s="60"/>
      <c r="F7" s="60"/>
      <c r="G7" s="60"/>
      <c r="H7" s="60"/>
      <c r="I7" s="31"/>
      <c r="J7" s="31"/>
    </row>
    <row r="8" spans="2:10" ht="6" customHeight="1">
      <c r="B8" s="5"/>
      <c r="C8" s="5"/>
      <c r="D8" s="5" t="s">
        <v>3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5" t="s">
        <v>4</v>
      </c>
      <c r="D10" s="55"/>
      <c r="E10" s="8" t="s">
        <v>5</v>
      </c>
      <c r="F10" s="8" t="s">
        <v>6</v>
      </c>
      <c r="G10" s="8" t="s">
        <v>7</v>
      </c>
      <c r="H10" s="8" t="s">
        <v>8</v>
      </c>
      <c r="I10" s="8" t="s">
        <v>9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41"/>
      <c r="G12" s="42"/>
      <c r="H12" s="43"/>
      <c r="I12" s="44"/>
      <c r="J12" s="17"/>
    </row>
    <row r="13" spans="2:10" ht="15" customHeight="1" thickBot="1">
      <c r="B13" s="18"/>
      <c r="C13" s="56" t="s">
        <v>10</v>
      </c>
      <c r="D13" s="56"/>
      <c r="E13" s="19"/>
      <c r="F13" s="45">
        <v>0</v>
      </c>
      <c r="G13" s="45">
        <v>0</v>
      </c>
      <c r="H13" s="45">
        <v>0</v>
      </c>
      <c r="I13" s="46">
        <f>SUM(E13:H13)</f>
        <v>0</v>
      </c>
      <c r="J13" s="17"/>
    </row>
    <row r="14" spans="2:10" ht="15">
      <c r="B14" s="18"/>
      <c r="C14" s="47"/>
      <c r="D14" s="33"/>
      <c r="E14" s="34"/>
      <c r="F14" s="34"/>
      <c r="G14" s="34"/>
      <c r="H14" s="34"/>
      <c r="I14" s="34"/>
      <c r="J14" s="17"/>
    </row>
    <row r="15" spans="2:10" ht="15">
      <c r="B15" s="18"/>
      <c r="C15" s="52" t="s">
        <v>22</v>
      </c>
      <c r="D15" s="52"/>
      <c r="E15" s="35">
        <f>SUM(E16:E18)</f>
        <v>0</v>
      </c>
      <c r="F15" s="35"/>
      <c r="G15" s="35"/>
      <c r="H15" s="35">
        <f>SUM(H16:H18)</f>
        <v>0</v>
      </c>
      <c r="I15" s="35">
        <f>SUM(E15:H15)</f>
        <v>0</v>
      </c>
      <c r="J15" s="17"/>
    </row>
    <row r="16" spans="2:10" ht="15">
      <c r="B16" s="12"/>
      <c r="C16" s="53" t="s">
        <v>11</v>
      </c>
      <c r="D16" s="53"/>
      <c r="E16" s="36">
        <v>0</v>
      </c>
      <c r="F16" s="39"/>
      <c r="G16" s="39"/>
      <c r="H16" s="36">
        <v>0</v>
      </c>
      <c r="I16" s="34">
        <f>SUM(E16:H16)</f>
        <v>0</v>
      </c>
      <c r="J16" s="17"/>
    </row>
    <row r="17" spans="2:10" ht="15">
      <c r="B17" s="12"/>
      <c r="C17" s="53" t="s">
        <v>12</v>
      </c>
      <c r="D17" s="53"/>
      <c r="E17" s="36">
        <v>0</v>
      </c>
      <c r="F17" s="39"/>
      <c r="G17" s="39"/>
      <c r="H17" s="36">
        <v>0</v>
      </c>
      <c r="I17" s="34">
        <f>SUM(E17:H17)</f>
        <v>0</v>
      </c>
      <c r="J17" s="17"/>
    </row>
    <row r="18" spans="2:10" ht="15">
      <c r="B18" s="12"/>
      <c r="C18" s="53" t="s">
        <v>13</v>
      </c>
      <c r="D18" s="53"/>
      <c r="E18" s="36">
        <v>0</v>
      </c>
      <c r="F18" s="39"/>
      <c r="G18" s="39"/>
      <c r="H18" s="36">
        <v>0</v>
      </c>
      <c r="I18" s="34">
        <f>SUM(E18:H18)</f>
        <v>0</v>
      </c>
      <c r="J18" s="17"/>
    </row>
    <row r="19" spans="2:10" ht="15">
      <c r="B19" s="18"/>
      <c r="C19" s="47"/>
      <c r="D19" s="33"/>
      <c r="E19" s="39"/>
      <c r="F19" s="39"/>
      <c r="G19" s="39"/>
      <c r="H19" s="34"/>
      <c r="I19" s="34"/>
      <c r="J19" s="17"/>
    </row>
    <row r="20" spans="2:10" ht="23.25" customHeight="1">
      <c r="B20" s="18"/>
      <c r="C20" s="52" t="s">
        <v>23</v>
      </c>
      <c r="D20" s="52"/>
      <c r="E20" s="40"/>
      <c r="F20" s="35">
        <f>SUM(F22:F24)</f>
        <v>0</v>
      </c>
      <c r="G20" s="35">
        <f>G21</f>
        <v>6292809</v>
      </c>
      <c r="H20" s="35">
        <f>SUM(H21:H24)</f>
        <v>0</v>
      </c>
      <c r="I20" s="35">
        <f>SUM(E20:H20)</f>
        <v>6292809</v>
      </c>
      <c r="J20" s="17"/>
    </row>
    <row r="21" spans="2:10" ht="15">
      <c r="B21" s="12"/>
      <c r="C21" s="53" t="s">
        <v>14</v>
      </c>
      <c r="D21" s="53"/>
      <c r="E21" s="39"/>
      <c r="F21" s="39"/>
      <c r="G21" s="36">
        <v>6292809</v>
      </c>
      <c r="H21" s="36">
        <v>0</v>
      </c>
      <c r="I21" s="34">
        <f>SUM(E21:H21)</f>
        <v>6292809</v>
      </c>
      <c r="J21" s="17"/>
    </row>
    <row r="22" spans="2:10" ht="15">
      <c r="B22" s="12"/>
      <c r="C22" s="53" t="s">
        <v>15</v>
      </c>
      <c r="D22" s="53"/>
      <c r="E22" s="39"/>
      <c r="F22" s="36">
        <v>0</v>
      </c>
      <c r="G22" s="39"/>
      <c r="H22" s="36">
        <v>0</v>
      </c>
      <c r="I22" s="34">
        <f>SUM(E22:H22)</f>
        <v>0</v>
      </c>
      <c r="J22" s="17"/>
    </row>
    <row r="23" spans="2:10" ht="15">
      <c r="B23" s="12"/>
      <c r="C23" s="53" t="s">
        <v>16</v>
      </c>
      <c r="D23" s="53"/>
      <c r="E23" s="39"/>
      <c r="F23" s="36">
        <v>0</v>
      </c>
      <c r="G23" s="39"/>
      <c r="H23" s="36">
        <v>0</v>
      </c>
      <c r="I23" s="34">
        <f>SUM(E23:H23)</f>
        <v>0</v>
      </c>
      <c r="J23" s="17"/>
    </row>
    <row r="24" spans="2:10" ht="15">
      <c r="B24" s="12"/>
      <c r="C24" s="53" t="s">
        <v>17</v>
      </c>
      <c r="D24" s="53"/>
      <c r="E24" s="39"/>
      <c r="F24" s="36">
        <v>0</v>
      </c>
      <c r="G24" s="39"/>
      <c r="H24" s="36">
        <v>0</v>
      </c>
      <c r="I24" s="34">
        <f>SUM(E24:H24)</f>
        <v>0</v>
      </c>
      <c r="J24" s="17"/>
    </row>
    <row r="25" spans="2:10" ht="15">
      <c r="B25" s="18"/>
      <c r="C25" s="47"/>
      <c r="D25" s="33"/>
      <c r="E25" s="39"/>
      <c r="F25" s="34"/>
      <c r="G25" s="39"/>
      <c r="H25" s="39"/>
      <c r="I25" s="39"/>
      <c r="J25" s="17"/>
    </row>
    <row r="26" spans="2:10" ht="15.75" thickBot="1">
      <c r="B26" s="18"/>
      <c r="C26" s="54" t="s">
        <v>24</v>
      </c>
      <c r="D26" s="54"/>
      <c r="E26" s="37">
        <f>E15</f>
        <v>0</v>
      </c>
      <c r="F26" s="37">
        <f>F20</f>
        <v>0</v>
      </c>
      <c r="G26" s="37">
        <f>G13+G20</f>
        <v>6292809</v>
      </c>
      <c r="H26" s="37">
        <f>H13+H15+H20</f>
        <v>0</v>
      </c>
      <c r="I26" s="37">
        <f>SUM(E26:H26)</f>
        <v>6292809</v>
      </c>
      <c r="J26" s="17"/>
    </row>
    <row r="27" spans="2:10" ht="15">
      <c r="B27" s="12"/>
      <c r="C27" s="33"/>
      <c r="D27" s="38"/>
      <c r="E27" s="34"/>
      <c r="F27" s="39"/>
      <c r="G27" s="39"/>
      <c r="H27" s="34"/>
      <c r="I27" s="34"/>
      <c r="J27" s="17"/>
    </row>
    <row r="28" spans="2:10" ht="15">
      <c r="B28" s="18"/>
      <c r="C28" s="52" t="s">
        <v>25</v>
      </c>
      <c r="D28" s="52"/>
      <c r="E28" s="35">
        <f>SUM(E29:E31)</f>
        <v>78579720</v>
      </c>
      <c r="F28" s="40"/>
      <c r="G28" s="40"/>
      <c r="H28" s="35">
        <f>SUM(H29:H31)</f>
        <v>0</v>
      </c>
      <c r="I28" s="35">
        <f>SUM(E28:H28)</f>
        <v>78579720</v>
      </c>
      <c r="J28" s="17"/>
    </row>
    <row r="29" spans="2:10" ht="15">
      <c r="B29" s="12"/>
      <c r="C29" s="53" t="s">
        <v>18</v>
      </c>
      <c r="D29" s="53"/>
      <c r="E29" s="36">
        <v>78579720</v>
      </c>
      <c r="F29" s="39"/>
      <c r="G29" s="39"/>
      <c r="H29" s="36">
        <v>0</v>
      </c>
      <c r="I29" s="34">
        <f>SUM(E29:H29)</f>
        <v>78579720</v>
      </c>
      <c r="J29" s="17"/>
    </row>
    <row r="30" spans="2:10" ht="15">
      <c r="B30" s="12"/>
      <c r="C30" s="53" t="s">
        <v>12</v>
      </c>
      <c r="D30" s="53"/>
      <c r="E30" s="36">
        <v>0</v>
      </c>
      <c r="F30" s="39"/>
      <c r="G30" s="39"/>
      <c r="H30" s="36">
        <v>0</v>
      </c>
      <c r="I30" s="34">
        <f>SUM(E30:H30)</f>
        <v>0</v>
      </c>
      <c r="J30" s="17"/>
    </row>
    <row r="31" spans="2:10" ht="15">
      <c r="B31" s="12"/>
      <c r="C31" s="53" t="s">
        <v>13</v>
      </c>
      <c r="D31" s="53"/>
      <c r="E31" s="36">
        <v>0</v>
      </c>
      <c r="F31" s="39"/>
      <c r="G31" s="39"/>
      <c r="H31" s="36">
        <v>0</v>
      </c>
      <c r="I31" s="34">
        <f>SUM(E31:H31)</f>
        <v>0</v>
      </c>
      <c r="J31" s="17"/>
    </row>
    <row r="32" spans="2:10" ht="15">
      <c r="B32" s="18"/>
      <c r="C32" s="47"/>
      <c r="D32" s="33"/>
      <c r="E32" s="34"/>
      <c r="F32" s="39"/>
      <c r="G32" s="39"/>
      <c r="H32" s="34"/>
      <c r="I32" s="34"/>
      <c r="J32" s="17"/>
    </row>
    <row r="33" spans="2:10" ht="15">
      <c r="B33" s="18" t="s">
        <v>3</v>
      </c>
      <c r="C33" s="52" t="s">
        <v>26</v>
      </c>
      <c r="D33" s="52"/>
      <c r="E33" s="35"/>
      <c r="F33" s="35">
        <f>SUM(F35:F37)</f>
        <v>-38302541</v>
      </c>
      <c r="G33" s="35">
        <f>G34</f>
        <v>4094736</v>
      </c>
      <c r="H33" s="35">
        <f>SUM(H34:H37)</f>
        <v>0</v>
      </c>
      <c r="I33" s="35">
        <f>SUM(E33:H33)</f>
        <v>-34207805</v>
      </c>
      <c r="J33" s="17"/>
    </row>
    <row r="34" spans="2:10" ht="15">
      <c r="B34" s="12"/>
      <c r="C34" s="53" t="s">
        <v>14</v>
      </c>
      <c r="D34" s="53"/>
      <c r="E34" s="39"/>
      <c r="F34" s="39"/>
      <c r="G34" s="36">
        <v>4094736</v>
      </c>
      <c r="H34" s="36">
        <v>0</v>
      </c>
      <c r="I34" s="34">
        <f>SUM(E34:H34)</f>
        <v>4094736</v>
      </c>
      <c r="J34" s="17"/>
    </row>
    <row r="35" spans="2:10" ht="15">
      <c r="B35" s="12"/>
      <c r="C35" s="53" t="s">
        <v>15</v>
      </c>
      <c r="D35" s="53"/>
      <c r="E35" s="39"/>
      <c r="F35" s="36">
        <v>-38339653</v>
      </c>
      <c r="G35" s="39"/>
      <c r="H35" s="36">
        <v>0</v>
      </c>
      <c r="I35" s="34">
        <f>SUM(E35:H35)</f>
        <v>-38339653</v>
      </c>
      <c r="J35" s="17"/>
    </row>
    <row r="36" spans="2:10" ht="15">
      <c r="B36" s="12"/>
      <c r="C36" s="53" t="s">
        <v>16</v>
      </c>
      <c r="D36" s="53"/>
      <c r="E36" s="39"/>
      <c r="F36" s="36">
        <v>37112</v>
      </c>
      <c r="G36" s="39"/>
      <c r="H36" s="36">
        <v>0</v>
      </c>
      <c r="I36" s="34">
        <f>SUM(E36:H36)</f>
        <v>37112</v>
      </c>
      <c r="J36" s="17"/>
    </row>
    <row r="37" spans="2:10" ht="15">
      <c r="B37" s="12"/>
      <c r="C37" s="53" t="s">
        <v>17</v>
      </c>
      <c r="D37" s="53"/>
      <c r="E37" s="39"/>
      <c r="F37" s="36">
        <v>0</v>
      </c>
      <c r="G37" s="39"/>
      <c r="H37" s="36">
        <v>0</v>
      </c>
      <c r="I37" s="34">
        <f>SUM(E37:H37)</f>
        <v>0</v>
      </c>
      <c r="J37" s="17"/>
    </row>
    <row r="38" spans="2:10" ht="15">
      <c r="B38" s="18"/>
      <c r="C38" s="47"/>
      <c r="D38" s="33"/>
      <c r="E38" s="39"/>
      <c r="F38" s="34"/>
      <c r="G38" s="39"/>
      <c r="H38" s="39"/>
      <c r="I38" s="39"/>
      <c r="J38" s="17"/>
    </row>
    <row r="39" spans="2:10" ht="15">
      <c r="B39" s="20"/>
      <c r="C39" s="48" t="s">
        <v>27</v>
      </c>
      <c r="D39" s="48"/>
      <c r="E39" s="32">
        <f>E26+E28</f>
        <v>78579720</v>
      </c>
      <c r="F39" s="32">
        <f>F13+F26+F33</f>
        <v>-38302541</v>
      </c>
      <c r="G39" s="32">
        <f>G33-G26</f>
        <v>-2198073</v>
      </c>
      <c r="H39" s="32">
        <f>H26+H28+H33</f>
        <v>0</v>
      </c>
      <c r="I39" s="32">
        <f>SUM(E39:H39)</f>
        <v>38079106</v>
      </c>
      <c r="J39" s="21"/>
    </row>
    <row r="40" spans="2:10" ht="15">
      <c r="B40" s="22"/>
      <c r="C40" s="22"/>
      <c r="D40" s="22"/>
      <c r="E40" s="22"/>
      <c r="F40" s="22"/>
      <c r="G40" s="22"/>
      <c r="H40" s="22"/>
      <c r="I40" s="22"/>
      <c r="J40" s="23"/>
    </row>
    <row r="41" spans="5:10" ht="15">
      <c r="E41" s="24"/>
      <c r="F41" s="24"/>
      <c r="J41" s="14"/>
    </row>
    <row r="42" spans="2:11" ht="15">
      <c r="B42" s="2"/>
      <c r="C42" s="49" t="s">
        <v>19</v>
      </c>
      <c r="D42" s="49"/>
      <c r="E42" s="49"/>
      <c r="F42" s="49"/>
      <c r="G42" s="49"/>
      <c r="H42" s="49"/>
      <c r="I42" s="49"/>
      <c r="J42" s="49"/>
      <c r="K42" s="16"/>
    </row>
    <row r="43" spans="1:11" ht="15">
      <c r="A43" s="1" t="s">
        <v>29</v>
      </c>
      <c r="B43" s="2"/>
      <c r="C43" s="16"/>
      <c r="D43" s="25" t="s">
        <v>30</v>
      </c>
      <c r="E43" s="26"/>
      <c r="F43" s="26"/>
      <c r="G43" s="2"/>
      <c r="H43" s="27" t="s">
        <v>31</v>
      </c>
      <c r="I43" s="25"/>
      <c r="J43" s="26"/>
      <c r="K43" s="26"/>
    </row>
    <row r="44" spans="2:11" ht="15">
      <c r="B44" s="2"/>
      <c r="C44" s="16"/>
      <c r="D44" s="50"/>
      <c r="E44" s="50"/>
      <c r="F44" s="26"/>
      <c r="G44" s="2"/>
      <c r="H44" s="51"/>
      <c r="I44" s="51"/>
      <c r="J44" s="26"/>
      <c r="K44" s="26"/>
    </row>
    <row r="45" spans="2:11" ht="15">
      <c r="B45" s="2"/>
      <c r="C45" s="28"/>
      <c r="D45" s="1" t="s">
        <v>32</v>
      </c>
      <c r="E45" s="1" t="s">
        <v>3</v>
      </c>
      <c r="F45" s="26"/>
      <c r="G45" s="26"/>
      <c r="H45" s="1" t="s">
        <v>34</v>
      </c>
      <c r="J45" s="15"/>
      <c r="K45" s="26"/>
    </row>
    <row r="46" spans="2:11" ht="15">
      <c r="B46" s="2"/>
      <c r="C46" s="29"/>
      <c r="D46" s="1" t="s">
        <v>33</v>
      </c>
      <c r="E46" s="1" t="s">
        <v>3</v>
      </c>
      <c r="F46" s="30"/>
      <c r="G46" s="30"/>
      <c r="H46" s="1" t="s">
        <v>35</v>
      </c>
      <c r="J46" s="15"/>
      <c r="K46" s="26"/>
    </row>
    <row r="47" ht="15"/>
  </sheetData>
  <sheetProtection/>
  <mergeCells count="31">
    <mergeCell ref="D2:H2"/>
    <mergeCell ref="D3:H3"/>
    <mergeCell ref="D4:H4"/>
    <mergeCell ref="D5:H5"/>
    <mergeCell ref="D6:J6"/>
    <mergeCell ref="D7:H7"/>
    <mergeCell ref="C10:D10"/>
    <mergeCell ref="C13:D13"/>
    <mergeCell ref="C15:D15"/>
    <mergeCell ref="C16:D16"/>
    <mergeCell ref="C17:D17"/>
    <mergeCell ref="C18:D18"/>
    <mergeCell ref="C35:D35"/>
    <mergeCell ref="C36:D36"/>
    <mergeCell ref="C37:D37"/>
    <mergeCell ref="C20:D20"/>
    <mergeCell ref="C21:D21"/>
    <mergeCell ref="C22:D22"/>
    <mergeCell ref="C23:D23"/>
    <mergeCell ref="C24:D24"/>
    <mergeCell ref="C26:D26"/>
    <mergeCell ref="C39:D39"/>
    <mergeCell ref="C42:J42"/>
    <mergeCell ref="D44:E44"/>
    <mergeCell ref="H44:I44"/>
    <mergeCell ref="C28:D28"/>
    <mergeCell ref="C29:D29"/>
    <mergeCell ref="C30:D30"/>
    <mergeCell ref="C31:D31"/>
    <mergeCell ref="C33:D33"/>
    <mergeCell ref="C34:D34"/>
  </mergeCells>
  <printOptions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Martha Tommy</cp:lastModifiedBy>
  <cp:lastPrinted>2017-03-28T21:36:24Z</cp:lastPrinted>
  <dcterms:created xsi:type="dcterms:W3CDTF">2014-09-04T19:19:04Z</dcterms:created>
  <dcterms:modified xsi:type="dcterms:W3CDTF">2017-03-28T21:36:29Z</dcterms:modified>
  <cp:category/>
  <cp:version/>
  <cp:contentType/>
  <cp:contentStatus/>
</cp:coreProperties>
</file>