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<sst xmlns="http://schemas.openxmlformats.org/spreadsheetml/2006/main" count="34" uniqueCount="28">
  <si>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</si>
  <si>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</si>
  <si>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</si>
  <si>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</si>
  <si>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</si>
  <si>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</si>
  <si>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</si>
  <si>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</si>
  <si>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</si>
  <si>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</si>
  <si>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</si>
  <si>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</si>
  <si>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</si>
  <si>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</si>
  <si>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</si>
  <si>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</si>
  <si>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</si>
  <si>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</si>
  <si>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</si>
  <si>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</si>
  <si>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</si>
  <si>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Patrimonio Neto Inicial Ajustado del Ejercicio 2015</t>
  </si>
  <si>
    <t>Variaciones de la Hacienda Pública/Patrimonio Neto del Ejercicio 2015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</si>
  <si>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</si>
  <si>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</si>
  <si>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</si>
  <si>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</si>
  <si>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PODER JUDICIAL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</si>
</sst>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u val="single"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5" fillId="34" borderId="10" xfId="48" applyNumberFormat="1" applyFont="1" applyFill="1" applyBorder="1" applyAlignment="1">
      <alignment horizontal="center" vertical="center" wrapText="1"/>
    </xf>
    <xf numFmtId="165" fontId="45" fillId="34" borderId="11" xfId="48" applyNumberFormat="1" applyFont="1" applyFill="1" applyBorder="1" applyAlignment="1">
      <alignment horizontal="center" vertical="center" wrapText="1"/>
    </xf>
    <xf numFmtId="165" fontId="45" fillId="34" borderId="12" xfId="48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top"/>
    </xf>
    <xf numFmtId="0" fontId="4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/>
    </xf>
    <xf numFmtId="3" fontId="47" fillId="33" borderId="15" xfId="0" applyNumberFormat="1" applyFont="1" applyFill="1" applyBorder="1" applyAlignment="1">
      <alignment horizontal="right" vertical="top"/>
    </xf>
    <xf numFmtId="0" fontId="47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6" fillId="33" borderId="0" xfId="0" applyFont="1" applyFill="1" applyBorder="1" applyAlignment="1" applyProtection="1">
      <alignment horizontal="left" vertical="top"/>
      <protection locked="0"/>
    </xf>
    <xf numFmtId="3" fontId="47" fillId="33" borderId="15" xfId="0" applyNumberFormat="1" applyFont="1" applyFill="1" applyBorder="1" applyAlignment="1" applyProtection="1">
      <alignment horizontal="right" vertical="top"/>
      <protection locked="0"/>
    </xf>
    <xf numFmtId="3" fontId="47" fillId="33" borderId="15" xfId="0" applyNumberFormat="1" applyFont="1" applyFill="1" applyBorder="1" applyAlignment="1" applyProtection="1">
      <alignment horizontal="right" vertical="top"/>
      <protection/>
    </xf>
    <xf numFmtId="0" fontId="47" fillId="0" borderId="0" xfId="0" applyFont="1" applyFill="1" applyBorder="1" applyAlignment="1">
      <alignment horizontal="left" vertical="top" wrapText="1"/>
    </xf>
    <xf numFmtId="43" fontId="44" fillId="0" borderId="0" xfId="0" applyNumberFormat="1" applyFont="1" applyFill="1" applyBorder="1" applyAlignment="1">
      <alignment horizontal="right" vertical="top"/>
    </xf>
    <xf numFmtId="43" fontId="47" fillId="0" borderId="0" xfId="0" applyNumberFormat="1" applyFont="1" applyFill="1" applyBorder="1" applyAlignment="1">
      <alignment horizontal="right" vertical="top"/>
    </xf>
    <xf numFmtId="43" fontId="44" fillId="0" borderId="0" xfId="0" applyNumberFormat="1" applyFont="1" applyFill="1" applyBorder="1" applyAlignment="1" applyProtection="1">
      <alignment horizontal="right" vertical="top"/>
      <protection locked="0"/>
    </xf>
    <xf numFmtId="43" fontId="44" fillId="0" borderId="0" xfId="0" applyNumberFormat="1" applyFont="1" applyFill="1" applyBorder="1" applyAlignment="1" applyProtection="1">
      <alignment horizontal="right" vertical="top"/>
      <protection/>
    </xf>
    <xf numFmtId="43" fontId="47" fillId="0" borderId="0" xfId="0" applyNumberFormat="1" applyFont="1" applyFill="1" applyBorder="1" applyAlignment="1" applyProtection="1">
      <alignment horizontal="right" vertical="top"/>
      <protection/>
    </xf>
    <xf numFmtId="43" fontId="47" fillId="0" borderId="15" xfId="0" applyNumberFormat="1" applyFont="1" applyFill="1" applyBorder="1" applyAlignment="1">
      <alignment horizontal="right" vertical="top"/>
    </xf>
    <xf numFmtId="43" fontId="47" fillId="0" borderId="18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5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39</xdr:row>
      <xdr:rowOff>123825</xdr:rowOff>
    </xdr:from>
    <xdr:to>
      <xdr:col>3</xdr:col>
      <xdr:colOff>3048000</xdr:colOff>
      <xdr:row>45</xdr:row>
      <xdr:rowOff>38100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143125" y="8086725"/>
          <a:ext cx="21431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JUAN NAVARRETE JIMENEZ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5</xdr:col>
      <xdr:colOff>323850</xdr:colOff>
      <xdr:row>39</xdr:row>
      <xdr:rowOff>123825</xdr:rowOff>
    </xdr:from>
    <xdr:to>
      <xdr:col>7</xdr:col>
      <xdr:colOff>533400</xdr:colOff>
      <xdr:row>45</xdr:row>
      <xdr:rowOff>57150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257925" y="8086725"/>
          <a:ext cx="30099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RAFAEL ANTONIO CANCINO CALVO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                                       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zoomScalePageLayoutView="0" workbookViewId="0" topLeftCell="A1">
      <selection activeCell="E15" sqref="E15"/>
    </sheetView>
  </sheetViews>
  <sheetFormatPr defaultColWidth="0" defaultRowHeight="15" zeroHeight="1"/>
  <cols>
    <col min="1" max="1" width="3.421875" style="1" customWidth="1"/>
    <col min="2" max="2" width="3.7109375" style="1" customWidth="1"/>
    <col min="3" max="3" width="11.421875" style="1" customWidth="1"/>
    <col min="4" max="4" width="49.42187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5">
      <c r="B1" s="2"/>
      <c r="C1" s="3"/>
      <c r="D1" s="56" t="s">
        <v>19</v>
      </c>
      <c r="E1" s="56"/>
      <c r="F1" s="56"/>
      <c r="G1" s="56"/>
      <c r="H1" s="56"/>
      <c r="I1" s="3"/>
      <c r="J1" s="3"/>
    </row>
    <row r="2" spans="3:10" ht="15">
      <c r="C2" s="3"/>
      <c r="D2" s="56" t="s">
        <v>0</v>
      </c>
      <c r="E2" s="56"/>
      <c r="F2" s="56"/>
      <c r="G2" s="56"/>
      <c r="H2" s="56"/>
      <c r="I2" s="3"/>
      <c r="J2" s="3"/>
    </row>
    <row r="3" spans="3:10" ht="15">
      <c r="C3" s="3"/>
      <c r="D3" s="57" t="s">
        <v>20</v>
      </c>
      <c r="E3" s="57"/>
      <c r="F3" s="57"/>
      <c r="G3" s="57"/>
      <c r="H3" s="57"/>
      <c r="I3" s="3"/>
      <c r="J3" s="3"/>
    </row>
    <row r="4" spans="3:10" ht="15">
      <c r="C4" s="3"/>
      <c r="D4" s="56" t="s">
        <v>1</v>
      </c>
      <c r="E4" s="56"/>
      <c r="F4" s="56"/>
      <c r="G4" s="56"/>
      <c r="H4" s="56"/>
      <c r="I4" s="3"/>
      <c r="J4" s="3"/>
    </row>
    <row r="5" spans="2:10" ht="15">
      <c r="B5" s="4"/>
      <c r="C5" s="5"/>
      <c r="D5" s="58" t="s">
        <v>27</v>
      </c>
      <c r="E5" s="58"/>
      <c r="F5" s="58"/>
      <c r="G5" s="58"/>
      <c r="H5" s="58"/>
      <c r="I5" s="28"/>
      <c r="J5" s="28"/>
    </row>
    <row r="6" spans="2:10" ht="48">
      <c r="B6" s="6"/>
      <c r="C6" s="59" t="s">
        <v>3</v>
      </c>
      <c r="D6" s="59"/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/>
    </row>
    <row r="7" spans="2:10" ht="15">
      <c r="B7" s="9"/>
      <c r="C7" s="10"/>
      <c r="D7" s="11"/>
      <c r="E7" s="12"/>
      <c r="F7" s="31"/>
      <c r="G7" s="32"/>
      <c r="H7" s="33"/>
      <c r="I7" s="34"/>
      <c r="J7" s="14"/>
    </row>
    <row r="8" spans="2:10" ht="15" customHeight="1" thickBot="1">
      <c r="B8" s="15"/>
      <c r="C8" s="55" t="s">
        <v>9</v>
      </c>
      <c r="D8" s="55"/>
      <c r="E8" s="16"/>
      <c r="F8" s="35">
        <v>0</v>
      </c>
      <c r="G8" s="35">
        <v>0</v>
      </c>
      <c r="H8" s="35">
        <v>0</v>
      </c>
      <c r="I8" s="36">
        <f>SUM(E8:H8)</f>
        <v>0</v>
      </c>
      <c r="J8" s="14"/>
    </row>
    <row r="9" spans="2:10" ht="15">
      <c r="B9" s="15"/>
      <c r="C9" s="37"/>
      <c r="D9" s="29"/>
      <c r="E9" s="38"/>
      <c r="F9" s="38"/>
      <c r="G9" s="38"/>
      <c r="H9" s="38"/>
      <c r="I9" s="38"/>
      <c r="J9" s="14"/>
    </row>
    <row r="10" spans="2:10" ht="15">
      <c r="B10" s="15"/>
      <c r="C10" s="48" t="s">
        <v>21</v>
      </c>
      <c r="D10" s="48"/>
      <c r="E10" s="39">
        <f>SUM(E11:E13)</f>
        <v>209118434.84</v>
      </c>
      <c r="F10" s="39"/>
      <c r="G10" s="39"/>
      <c r="H10" s="39">
        <f>SUM(H11:H13)</f>
        <v>10515185.5</v>
      </c>
      <c r="I10" s="39">
        <f>SUM(E10:H10)</f>
        <v>219633620.34</v>
      </c>
      <c r="J10" s="14"/>
    </row>
    <row r="11" spans="2:10" ht="15">
      <c r="B11" s="9"/>
      <c r="C11" s="49" t="s">
        <v>10</v>
      </c>
      <c r="D11" s="49"/>
      <c r="E11" s="40">
        <v>209118434.84</v>
      </c>
      <c r="F11" s="41"/>
      <c r="G11" s="41"/>
      <c r="H11" s="40"/>
      <c r="I11" s="38">
        <f>SUM(E11:H11)</f>
        <v>209118434.84</v>
      </c>
      <c r="J11" s="14"/>
    </row>
    <row r="12" spans="2:10" ht="15">
      <c r="B12" s="9"/>
      <c r="C12" s="49" t="s">
        <v>11</v>
      </c>
      <c r="D12" s="49"/>
      <c r="E12" s="40">
        <v>0</v>
      </c>
      <c r="F12" s="41"/>
      <c r="G12" s="41"/>
      <c r="H12" s="40">
        <v>0</v>
      </c>
      <c r="I12" s="38">
        <f>SUM(E12:H12)</f>
        <v>0</v>
      </c>
      <c r="J12" s="14"/>
    </row>
    <row r="13" spans="2:10" ht="15">
      <c r="B13" s="9"/>
      <c r="C13" s="49" t="s">
        <v>12</v>
      </c>
      <c r="D13" s="49"/>
      <c r="E13" s="40">
        <v>0</v>
      </c>
      <c r="F13" s="41"/>
      <c r="G13" s="41"/>
      <c r="H13" s="40">
        <v>10515185.5</v>
      </c>
      <c r="I13" s="38">
        <f>SUM(E13:H13)</f>
        <v>10515185.5</v>
      </c>
      <c r="J13" s="14"/>
    </row>
    <row r="14" spans="2:10" ht="15">
      <c r="B14" s="15"/>
      <c r="C14" s="37"/>
      <c r="D14" s="29"/>
      <c r="E14" s="41"/>
      <c r="F14" s="41"/>
      <c r="G14" s="41"/>
      <c r="H14" s="38"/>
      <c r="I14" s="38"/>
      <c r="J14" s="14"/>
    </row>
    <row r="15" spans="2:10" ht="23.25" customHeight="1">
      <c r="B15" s="15"/>
      <c r="C15" s="48" t="s">
        <v>22</v>
      </c>
      <c r="D15" s="48"/>
      <c r="E15" s="42"/>
      <c r="F15" s="39">
        <f>SUM(F17:F19)</f>
        <v>-3812097</v>
      </c>
      <c r="G15" s="39">
        <f>SUM(G16:G19)</f>
        <v>-7701504.07</v>
      </c>
      <c r="H15" s="39">
        <f>SUM(H16:H19)</f>
        <v>0</v>
      </c>
      <c r="I15" s="39">
        <f>SUM(E15:H15)</f>
        <v>-11513601.07</v>
      </c>
      <c r="J15" s="14"/>
    </row>
    <row r="16" spans="2:10" ht="15">
      <c r="B16" s="9"/>
      <c r="C16" s="49" t="s">
        <v>13</v>
      </c>
      <c r="D16" s="49"/>
      <c r="E16" s="41"/>
      <c r="F16" s="41"/>
      <c r="G16" s="40">
        <v>-7701504.07</v>
      </c>
      <c r="H16" s="40">
        <v>0</v>
      </c>
      <c r="I16" s="38">
        <f>SUM(E16:H16)</f>
        <v>-7701504.07</v>
      </c>
      <c r="J16" s="14"/>
    </row>
    <row r="17" spans="2:10" ht="15">
      <c r="B17" s="9"/>
      <c r="C17" s="49" t="s">
        <v>14</v>
      </c>
      <c r="D17" s="49"/>
      <c r="E17" s="41"/>
      <c r="F17" s="40">
        <v>-3812097</v>
      </c>
      <c r="G17" s="41"/>
      <c r="H17" s="40">
        <v>0</v>
      </c>
      <c r="I17" s="38">
        <f>SUM(E17:H17)</f>
        <v>-3812097</v>
      </c>
      <c r="J17" s="14"/>
    </row>
    <row r="18" spans="2:10" ht="15">
      <c r="B18" s="9"/>
      <c r="C18" s="49" t="s">
        <v>15</v>
      </c>
      <c r="D18" s="49"/>
      <c r="E18" s="41"/>
      <c r="F18" s="40">
        <v>0</v>
      </c>
      <c r="G18" s="41"/>
      <c r="H18" s="40">
        <v>0</v>
      </c>
      <c r="I18" s="38">
        <f>SUM(E18:H18)</f>
        <v>0</v>
      </c>
      <c r="J18" s="14"/>
    </row>
    <row r="19" spans="2:10" ht="15">
      <c r="B19" s="9"/>
      <c r="C19" s="49" t="s">
        <v>16</v>
      </c>
      <c r="D19" s="49"/>
      <c r="E19" s="41"/>
      <c r="F19" s="40">
        <v>0</v>
      </c>
      <c r="G19" s="41"/>
      <c r="H19" s="40">
        <v>0</v>
      </c>
      <c r="I19" s="38">
        <f>SUM(E19:H19)</f>
        <v>0</v>
      </c>
      <c r="J19" s="14"/>
    </row>
    <row r="20" spans="2:10" ht="15">
      <c r="B20" s="15"/>
      <c r="C20" s="37"/>
      <c r="D20" s="29"/>
      <c r="E20" s="41"/>
      <c r="F20" s="38"/>
      <c r="G20" s="41"/>
      <c r="H20" s="41"/>
      <c r="I20" s="41"/>
      <c r="J20" s="14"/>
    </row>
    <row r="21" spans="2:10" ht="15.75" thickBot="1">
      <c r="B21" s="15"/>
      <c r="C21" s="53" t="s">
        <v>23</v>
      </c>
      <c r="D21" s="53"/>
      <c r="E21" s="43">
        <v>209118434.84</v>
      </c>
      <c r="F21" s="43">
        <v>-3812096.34</v>
      </c>
      <c r="G21" s="43">
        <f>G8+G15</f>
        <v>-7701504.07</v>
      </c>
      <c r="H21" s="43">
        <v>10515185.5</v>
      </c>
      <c r="I21" s="43">
        <f>SUM(E21:H21)</f>
        <v>208120019.93</v>
      </c>
      <c r="J21" s="14"/>
    </row>
    <row r="22" spans="2:10" ht="15">
      <c r="B22" s="9"/>
      <c r="C22" s="29"/>
      <c r="D22" s="30"/>
      <c r="E22" s="38"/>
      <c r="F22" s="41"/>
      <c r="G22" s="41"/>
      <c r="H22" s="38"/>
      <c r="I22" s="38"/>
      <c r="J22" s="14"/>
    </row>
    <row r="23" spans="2:10" ht="15">
      <c r="B23" s="15"/>
      <c r="C23" s="48" t="s">
        <v>24</v>
      </c>
      <c r="D23" s="48"/>
      <c r="E23" s="39">
        <f>SUM(E24:E26)</f>
        <v>0</v>
      </c>
      <c r="F23" s="42"/>
      <c r="G23" s="39">
        <f>SUM(G24:G26)</f>
        <v>3643956.15</v>
      </c>
      <c r="H23" s="39">
        <f>SUM(H24:H26)</f>
        <v>0</v>
      </c>
      <c r="I23" s="39">
        <f>SUM(E23:H23)</f>
        <v>3643956.15</v>
      </c>
      <c r="J23" s="14"/>
    </row>
    <row r="24" spans="2:10" ht="15">
      <c r="B24" s="9"/>
      <c r="C24" s="49" t="s">
        <v>17</v>
      </c>
      <c r="D24" s="49"/>
      <c r="E24" s="40"/>
      <c r="F24" s="41"/>
      <c r="G24" s="41">
        <v>3643956.15</v>
      </c>
      <c r="H24" s="40"/>
      <c r="I24" s="38">
        <f>SUM(E24:H24)</f>
        <v>3643956.15</v>
      </c>
      <c r="J24" s="14"/>
    </row>
    <row r="25" spans="2:10" ht="15">
      <c r="B25" s="9"/>
      <c r="C25" s="49" t="s">
        <v>11</v>
      </c>
      <c r="D25" s="49"/>
      <c r="E25" s="40">
        <v>0</v>
      </c>
      <c r="F25" s="41"/>
      <c r="G25" s="41"/>
      <c r="H25" s="40">
        <v>0</v>
      </c>
      <c r="I25" s="38">
        <f>SUM(E25:H25)</f>
        <v>0</v>
      </c>
      <c r="J25" s="14"/>
    </row>
    <row r="26" spans="2:10" ht="15">
      <c r="B26" s="9"/>
      <c r="C26" s="49" t="s">
        <v>12</v>
      </c>
      <c r="D26" s="49"/>
      <c r="E26" s="40"/>
      <c r="F26" s="41"/>
      <c r="G26" s="41"/>
      <c r="H26" s="40">
        <v>0</v>
      </c>
      <c r="I26" s="38">
        <f>SUM(E26:H26)</f>
        <v>0</v>
      </c>
      <c r="J26" s="14"/>
    </row>
    <row r="27" spans="2:10" ht="15">
      <c r="B27" s="15"/>
      <c r="C27" s="37"/>
      <c r="D27" s="29"/>
      <c r="E27" s="38"/>
      <c r="F27" s="41"/>
      <c r="G27" s="41"/>
      <c r="H27" s="38"/>
      <c r="I27" s="38"/>
      <c r="J27" s="14"/>
    </row>
    <row r="28" spans="2:10" ht="15">
      <c r="B28" s="15" t="s">
        <v>2</v>
      </c>
      <c r="C28" s="48" t="s">
        <v>25</v>
      </c>
      <c r="D28" s="48"/>
      <c r="E28" s="39"/>
      <c r="F28" s="39">
        <f>F29</f>
        <v>0</v>
      </c>
      <c r="G28" s="39">
        <f>G29</f>
        <v>-1804237.22</v>
      </c>
      <c r="H28" s="39">
        <f>SUM(H29:H32)</f>
        <v>0</v>
      </c>
      <c r="I28" s="39">
        <f>SUM(E28:H28)</f>
        <v>-1804237.22</v>
      </c>
      <c r="J28" s="14"/>
    </row>
    <row r="29" spans="2:10" ht="15">
      <c r="B29" s="9"/>
      <c r="C29" s="49" t="s">
        <v>13</v>
      </c>
      <c r="D29" s="49"/>
      <c r="E29" s="41"/>
      <c r="F29" s="41"/>
      <c r="G29" s="40">
        <v>-1804237.22</v>
      </c>
      <c r="H29" s="40">
        <v>0</v>
      </c>
      <c r="I29" s="38">
        <f>SUM(E29:H29)</f>
        <v>-1804237.22</v>
      </c>
      <c r="J29" s="14"/>
    </row>
    <row r="30" spans="2:10" ht="15">
      <c r="B30" s="9"/>
      <c r="C30" s="49" t="s">
        <v>14</v>
      </c>
      <c r="D30" s="49"/>
      <c r="E30" s="41"/>
      <c r="F30" s="40">
        <v>0</v>
      </c>
      <c r="G30" s="41"/>
      <c r="H30" s="40">
        <v>0</v>
      </c>
      <c r="I30" s="38">
        <f>SUM(E30:H30)</f>
        <v>0</v>
      </c>
      <c r="J30" s="14"/>
    </row>
    <row r="31" spans="2:10" ht="15">
      <c r="B31" s="9"/>
      <c r="C31" s="49" t="s">
        <v>15</v>
      </c>
      <c r="D31" s="49"/>
      <c r="E31" s="41"/>
      <c r="F31" s="40">
        <v>0</v>
      </c>
      <c r="G31" s="41"/>
      <c r="H31" s="40">
        <v>0</v>
      </c>
      <c r="I31" s="38">
        <f>SUM(E31:H31)</f>
        <v>0</v>
      </c>
      <c r="J31" s="14"/>
    </row>
    <row r="32" spans="2:10" ht="15">
      <c r="B32" s="9"/>
      <c r="C32" s="49" t="s">
        <v>16</v>
      </c>
      <c r="D32" s="49"/>
      <c r="E32" s="41"/>
      <c r="F32" s="40">
        <v>0</v>
      </c>
      <c r="G32" s="41"/>
      <c r="H32" s="40">
        <v>0</v>
      </c>
      <c r="I32" s="38">
        <f>SUM(E32:H32)</f>
        <v>0</v>
      </c>
      <c r="J32" s="14"/>
    </row>
    <row r="33" spans="2:10" ht="15">
      <c r="B33" s="15"/>
      <c r="C33" s="37"/>
      <c r="D33" s="29"/>
      <c r="E33" s="41"/>
      <c r="F33" s="38"/>
      <c r="G33" s="41"/>
      <c r="H33" s="41"/>
      <c r="I33" s="41"/>
      <c r="J33" s="14"/>
    </row>
    <row r="34" spans="2:10" ht="15">
      <c r="B34" s="17"/>
      <c r="C34" s="52" t="s">
        <v>26</v>
      </c>
      <c r="D34" s="52"/>
      <c r="E34" s="44">
        <f>E21+E23</f>
        <v>209118434.84</v>
      </c>
      <c r="F34" s="44">
        <f>F8+F21+F28</f>
        <v>-3812096.34</v>
      </c>
      <c r="G34" s="44">
        <f>G23+G28</f>
        <v>1839718.93</v>
      </c>
      <c r="H34" s="44">
        <f>H21+H23+H28</f>
        <v>10515185.5</v>
      </c>
      <c r="I34" s="44">
        <f>SUM(E34:H34)</f>
        <v>217661242.93</v>
      </c>
      <c r="J34" s="18"/>
    </row>
    <row r="35" spans="2:10" ht="15">
      <c r="B35" s="19"/>
      <c r="C35" s="19"/>
      <c r="D35" s="19"/>
      <c r="E35" s="19"/>
      <c r="F35" s="19"/>
      <c r="G35" s="19"/>
      <c r="H35" s="19"/>
      <c r="I35" s="19"/>
      <c r="J35" s="20"/>
    </row>
    <row r="36" spans="5:10" ht="15">
      <c r="E36" s="21"/>
      <c r="F36" s="21"/>
      <c r="J36" s="11"/>
    </row>
    <row r="37" spans="2:11" ht="15">
      <c r="B37" s="2"/>
      <c r="C37" s="46" t="s">
        <v>18</v>
      </c>
      <c r="D37" s="46"/>
      <c r="E37" s="46"/>
      <c r="F37" s="46"/>
      <c r="G37" s="46"/>
      <c r="H37" s="46"/>
      <c r="I37" s="46"/>
      <c r="J37" s="46"/>
      <c r="K37" s="13"/>
    </row>
    <row r="38" spans="2:11" ht="15">
      <c r="B38" s="2"/>
      <c r="C38" s="45"/>
      <c r="D38" s="45"/>
      <c r="E38" s="45"/>
      <c r="F38" s="45"/>
      <c r="G38" s="45"/>
      <c r="H38" s="45"/>
      <c r="I38" s="45"/>
      <c r="J38" s="45"/>
      <c r="K38" s="13"/>
    </row>
    <row r="39" spans="2:11" ht="15">
      <c r="B39" s="2"/>
      <c r="C39" s="45"/>
      <c r="D39" s="45"/>
      <c r="E39" s="45"/>
      <c r="F39" s="45"/>
      <c r="G39" s="45"/>
      <c r="H39" s="45"/>
      <c r="I39" s="45"/>
      <c r="J39" s="45"/>
      <c r="K39" s="13"/>
    </row>
    <row r="40" spans="2:11" ht="15">
      <c r="B40" s="2"/>
      <c r="C40" s="13"/>
      <c r="D40" s="22"/>
      <c r="E40" s="23"/>
      <c r="F40" s="23"/>
      <c r="G40" s="2"/>
      <c r="H40" s="24"/>
      <c r="I40" s="22"/>
      <c r="J40" s="23"/>
      <c r="K40" s="23"/>
    </row>
    <row r="41" spans="2:11" ht="15">
      <c r="B41" s="2"/>
      <c r="C41" s="13"/>
      <c r="D41" s="47"/>
      <c r="E41" s="47"/>
      <c r="F41" s="23"/>
      <c r="G41" s="2"/>
      <c r="H41" s="54"/>
      <c r="I41" s="54"/>
      <c r="J41" s="23"/>
      <c r="K41" s="23"/>
    </row>
    <row r="42" spans="2:11" ht="15">
      <c r="B42" s="2"/>
      <c r="C42" s="25"/>
      <c r="D42" s="50"/>
      <c r="E42" s="50"/>
      <c r="F42" s="23"/>
      <c r="G42" s="23"/>
      <c r="H42" s="50"/>
      <c r="I42" s="50"/>
      <c r="J42" s="12"/>
      <c r="K42" s="23"/>
    </row>
    <row r="43" spans="2:11" ht="15">
      <c r="B43" s="2"/>
      <c r="C43" s="26"/>
      <c r="D43" s="51"/>
      <c r="E43" s="51"/>
      <c r="F43" s="27"/>
      <c r="G43" s="27"/>
      <c r="H43" s="51"/>
      <c r="I43" s="51"/>
      <c r="J43" s="12"/>
      <c r="K43" s="23"/>
    </row>
    <row r="44" ht="15"/>
    <row r="45" ht="15"/>
    <row r="46" ht="15"/>
    <row r="47" ht="15"/>
    <row r="48" ht="15"/>
    <row r="49" ht="15"/>
  </sheetData>
  <sheetProtection/>
  <mergeCells count="34">
    <mergeCell ref="D1:H1"/>
    <mergeCell ref="D2:H2"/>
    <mergeCell ref="D3:H3"/>
    <mergeCell ref="D4:H4"/>
    <mergeCell ref="D5:H5"/>
    <mergeCell ref="C6:D6"/>
    <mergeCell ref="C8:D8"/>
    <mergeCell ref="C10:D10"/>
    <mergeCell ref="C11:D11"/>
    <mergeCell ref="C12:D12"/>
    <mergeCell ref="C13:D13"/>
    <mergeCell ref="C15:D15"/>
    <mergeCell ref="C16:D16"/>
    <mergeCell ref="C17:D17"/>
    <mergeCell ref="C18:D18"/>
    <mergeCell ref="C19:D19"/>
    <mergeCell ref="C21:D21"/>
    <mergeCell ref="H41:I41"/>
    <mergeCell ref="C23:D23"/>
    <mergeCell ref="C24:D24"/>
    <mergeCell ref="C25:D25"/>
    <mergeCell ref="C26:D26"/>
    <mergeCell ref="D43:E43"/>
    <mergeCell ref="H43:I43"/>
    <mergeCell ref="C30:D30"/>
    <mergeCell ref="C31:D31"/>
    <mergeCell ref="C32:D32"/>
    <mergeCell ref="C34:D34"/>
    <mergeCell ref="C37:J37"/>
    <mergeCell ref="D41:E41"/>
    <mergeCell ref="C28:D28"/>
    <mergeCell ref="C29:D29"/>
    <mergeCell ref="D42:E42"/>
    <mergeCell ref="H42:I42"/>
  </mergeCells>
  <printOptions/>
  <pageMargins left="0" right="0" top="0" bottom="0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Martha Tommy</cp:lastModifiedBy>
  <cp:lastPrinted>2017-02-22T19:55:09Z</cp:lastPrinted>
  <dcterms:created xsi:type="dcterms:W3CDTF">2014-09-04T19:19:04Z</dcterms:created>
  <dcterms:modified xsi:type="dcterms:W3CDTF">2017-02-22T20:25:49Z</dcterms:modified>
  <cp:category/>
  <cp:version/>
  <cp:contentType/>
  <cp:contentStatus/>
</cp:coreProperties>
</file>