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506" windowWidth="16785" windowHeight="12840" activeTab="0"/>
  </bookViews>
  <sheets>
    <sheet name="EDO. VARIACIONES" sheetId="1" r:id="rId1"/>
  </sheets>
  <definedNames>
    <definedName name="_xlnm.Print_Area" localSheetId="0">'EDO. VARIACIONES'!$A$1:$K$47</definedName>
  </definedNames>
  <calcPr fullCalcOnLoad="1"/>
</workbook>
</file>

<file path=xl/sharedStrings.xml><?xml version="1.0" encoding="utf-8"?>
<sst xmlns="http://schemas.openxmlformats.org/spreadsheetml/2006/main" count="35" uniqueCount="28">
  <si>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</si>
  <si>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</si>
  <si>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</si>
  <si>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</si>
  <si>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</si>
  <si>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</si>
  <si>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</si>
  <si>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</si>
  <si>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</si>
  <si>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</si>
  <si>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</si>
  <si>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</si>
  <si>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</si>
  <si>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</si>
  <si>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</si>
  <si>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</si>
  <si>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</si>
  <si>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</si>
  <si>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</si>
  <si>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Hacienda Pública/Patrimonio Neto Final del Ejercicio 2015</t>
  </si>
  <si>
    <t>INSTITUTO DE SEGURIDAD SOCIAL DE LOS SERVIDORES PUBLICOS DEL ESTADO DE GUERRERO</t>
  </si>
  <si>
    <t>Cuenta Pública 2016</t>
  </si>
  <si>
    <t>Del 1 de enero al 31 de diciembre de 2016</t>
  </si>
  <si>
    <t>Variaciones de la Hacienda Pública/Patrimonio Neto del Ejercicio 2015</t>
  </si>
  <si>
    <t>Patrimonio Neto Inicial Ajustado del Ejercicio 2015</t>
  </si>
  <si>
    <t>Variaciones de la Hacienda Pública/Patrimonio Neto del Ejercicio 2016</t>
  </si>
  <si>
    <t>Cambios en la Hacienda Pública/Patrimonio Neto del Ejercicio 2016</t>
  </si>
  <si>
    <t>Saldo Neto en la Hacienda Pública / Patrimonio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</si>
</sst>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3" fillId="34" borderId="10" xfId="48" applyNumberFormat="1" applyFont="1" applyFill="1" applyBorder="1" applyAlignment="1">
      <alignment horizontal="center" vertical="center" wrapText="1"/>
    </xf>
    <xf numFmtId="173" fontId="43" fillId="34" borderId="11" xfId="48" applyNumberFormat="1" applyFont="1" applyFill="1" applyBorder="1" applyAlignment="1">
      <alignment horizontal="center" vertical="center" wrapText="1"/>
    </xf>
    <xf numFmtId="173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0" fontId="45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>
      <alignment horizontal="left" vertical="top" wrapText="1"/>
    </xf>
    <xf numFmtId="0" fontId="42" fillId="33" borderId="17" xfId="0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/>
      <protection/>
    </xf>
    <xf numFmtId="4" fontId="45" fillId="33" borderId="18" xfId="0" applyNumberFormat="1" applyFont="1" applyFill="1" applyBorder="1" applyAlignment="1">
      <alignment horizontal="right" vertical="top"/>
    </xf>
    <xf numFmtId="4" fontId="45" fillId="33" borderId="18" xfId="0" applyNumberFormat="1" applyFont="1" applyFill="1" applyBorder="1" applyAlignment="1" applyProtection="1">
      <alignment horizontal="right" vertical="top"/>
      <protection locked="0"/>
    </xf>
    <xf numFmtId="4" fontId="42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horizontal="right" vertical="top"/>
    </xf>
    <xf numFmtId="4" fontId="42" fillId="0" borderId="0" xfId="0" applyNumberFormat="1" applyFont="1" applyFill="1" applyBorder="1" applyAlignment="1" applyProtection="1">
      <alignment horizontal="right" vertical="top"/>
      <protection locked="0"/>
    </xf>
    <xf numFmtId="4" fontId="42" fillId="0" borderId="0" xfId="0" applyNumberFormat="1" applyFont="1" applyFill="1" applyBorder="1" applyAlignment="1" applyProtection="1">
      <alignment horizontal="right" vertical="top"/>
      <protection/>
    </xf>
    <xf numFmtId="4" fontId="45" fillId="0" borderId="0" xfId="0" applyNumberFormat="1" applyFont="1" applyFill="1" applyBorder="1" applyAlignment="1" applyProtection="1">
      <alignment horizontal="right" vertical="top"/>
      <protection/>
    </xf>
    <xf numFmtId="4" fontId="45" fillId="0" borderId="18" xfId="0" applyNumberFormat="1" applyFont="1" applyFill="1" applyBorder="1" applyAlignment="1">
      <alignment horizontal="right" vertical="top"/>
    </xf>
    <xf numFmtId="4" fontId="45" fillId="0" borderId="19" xfId="0" applyNumberFormat="1" applyFont="1" applyFill="1" applyBorder="1" applyAlignment="1">
      <alignment horizontal="right" vertical="top"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3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142875</xdr:rowOff>
    </xdr:from>
    <xdr:to>
      <xdr:col>9</xdr:col>
      <xdr:colOff>200025</xdr:colOff>
      <xdr:row>47</xdr:row>
      <xdr:rowOff>0</xdr:rowOff>
    </xdr:to>
    <xdr:grpSp>
      <xdr:nvGrpSpPr>
        <xdr:cNvPr id="1" name="1 Grupo"/>
        <xdr:cNvGrpSpPr>
          <a:grpSpLocks/>
        </xdr:cNvGrpSpPr>
      </xdr:nvGrpSpPr>
      <xdr:grpSpPr>
        <a:xfrm>
          <a:off x="238125" y="8039100"/>
          <a:ext cx="10401300" cy="1000125"/>
          <a:chOff x="857251" y="138194350"/>
          <a:chExt cx="14088982" cy="1337192"/>
        </a:xfrm>
        <a:solidFill>
          <a:srgbClr val="FFFFFF"/>
        </a:solidFill>
      </xdr:grpSpPr>
      <xdr:sp>
        <xdr:nvSpPr>
          <xdr:cNvPr id="2" name="Text Box 55"/>
          <xdr:cNvSpPr txBox="1">
            <a:spLocks noChangeArrowheads="1"/>
          </xdr:cNvSpPr>
        </xdr:nvSpPr>
        <xdr:spPr>
          <a:xfrm>
            <a:off x="8053199" y="138194350"/>
            <a:ext cx="3342611" cy="12606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Admon. y Finanzas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José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Luis Vega Reyes</a:t>
            </a:r>
          </a:p>
        </xdr:txBody>
      </xdr:sp>
      <xdr:sp>
        <xdr:nvSpPr>
          <xdr:cNvPr id="3" name="Text Box 56"/>
          <xdr:cNvSpPr txBox="1">
            <a:spLocks noChangeArrowheads="1"/>
          </xdr:cNvSpPr>
        </xdr:nvSpPr>
        <xdr:spPr>
          <a:xfrm>
            <a:off x="857251" y="138245163"/>
            <a:ext cx="2891764" cy="1273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Dpto. de Contabilidad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Control Presupuestal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José Ríos Silva</a:t>
            </a:r>
          </a:p>
        </xdr:txBody>
      </xdr:sp>
      <xdr:sp>
        <xdr:nvSpPr>
          <xdr:cNvPr id="4" name="Text Box 58"/>
          <xdr:cNvSpPr txBox="1">
            <a:spLocks noChangeArrowheads="1"/>
          </xdr:cNvSpPr>
        </xdr:nvSpPr>
        <xdr:spPr>
          <a:xfrm>
            <a:off x="11318320" y="138257867"/>
            <a:ext cx="3627913" cy="1235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Jesus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Manuel Uriostegui  Alarcón</a:t>
            </a:r>
          </a:p>
        </xdr:txBody>
      </xdr:sp>
      <xdr:sp>
        <xdr:nvSpPr>
          <xdr:cNvPr id="5" name="Text Box 55"/>
          <xdr:cNvSpPr txBox="1">
            <a:spLocks noChangeArrowheads="1"/>
          </xdr:cNvSpPr>
        </xdr:nvSpPr>
        <xdr:spPr>
          <a:xfrm>
            <a:off x="4235084" y="138309014"/>
            <a:ext cx="3162976" cy="12225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 la Unidad de Auditoria Interna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L.C. Grisel Alarcón Hernandez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view="pageBreakPreview" zoomScale="85" zoomScaleNormal="85" zoomScaleSheetLayoutView="85" zoomScalePageLayoutView="0" workbookViewId="0" topLeftCell="A22">
      <selection activeCell="H32" sqref="H32"/>
    </sheetView>
  </sheetViews>
  <sheetFormatPr defaultColWidth="0" defaultRowHeight="15" zeroHeight="1"/>
  <cols>
    <col min="1" max="1" width="2.140625" style="1" customWidth="1"/>
    <col min="2" max="2" width="1.421875" style="1" customWidth="1"/>
    <col min="3" max="3" width="11.421875" style="1" customWidth="1"/>
    <col min="4" max="4" width="47.421875" style="1" customWidth="1"/>
    <col min="5" max="5" width="18.57421875" style="1" customWidth="1"/>
    <col min="6" max="6" width="21.00390625" style="1" customWidth="1"/>
    <col min="7" max="7" width="19.8515625" style="1" customWidth="1"/>
    <col min="8" max="8" width="16.28125" style="1" customWidth="1"/>
    <col min="9" max="9" width="18.421875" style="1" customWidth="1"/>
    <col min="10" max="10" width="4.57421875" style="1" customWidth="1"/>
    <col min="11" max="11" width="1.8515625" style="1" customWidth="1"/>
    <col min="12" max="16384" width="11.421875" style="1" hidden="1" customWidth="1"/>
  </cols>
  <sheetData>
    <row r="1" spans="2:10" ht="7.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41" t="s">
        <v>21</v>
      </c>
      <c r="C2" s="41"/>
      <c r="D2" s="41"/>
      <c r="E2" s="41"/>
      <c r="F2" s="41"/>
      <c r="G2" s="41"/>
      <c r="H2" s="41"/>
      <c r="I2" s="41"/>
      <c r="J2" s="41"/>
    </row>
    <row r="3" spans="2:10" ht="15">
      <c r="B3" s="41" t="s">
        <v>0</v>
      </c>
      <c r="C3" s="41"/>
      <c r="D3" s="41"/>
      <c r="E3" s="41"/>
      <c r="F3" s="41"/>
      <c r="G3" s="41"/>
      <c r="H3" s="41"/>
      <c r="I3" s="41"/>
      <c r="J3" s="41"/>
    </row>
    <row r="4" spans="2:10" ht="15">
      <c r="B4" s="42" t="s">
        <v>22</v>
      </c>
      <c r="C4" s="42"/>
      <c r="D4" s="42"/>
      <c r="E4" s="42"/>
      <c r="F4" s="42"/>
      <c r="G4" s="42"/>
      <c r="H4" s="42"/>
      <c r="I4" s="42"/>
      <c r="J4" s="42"/>
    </row>
    <row r="5" spans="2:10" ht="15">
      <c r="B5" s="41" t="s">
        <v>1</v>
      </c>
      <c r="C5" s="41"/>
      <c r="D5" s="41"/>
      <c r="E5" s="41"/>
      <c r="F5" s="41"/>
      <c r="G5" s="41"/>
      <c r="H5" s="41"/>
      <c r="I5" s="41"/>
      <c r="J5" s="41"/>
    </row>
    <row r="6" spans="2:10" ht="9" customHeight="1">
      <c r="B6" s="30"/>
      <c r="E6" s="30"/>
      <c r="F6" s="30"/>
      <c r="G6" s="30"/>
      <c r="H6" s="30"/>
      <c r="I6" s="30"/>
      <c r="J6" s="30"/>
    </row>
    <row r="7" spans="2:10" ht="15">
      <c r="B7" s="41" t="s">
        <v>20</v>
      </c>
      <c r="C7" s="41"/>
      <c r="D7" s="41"/>
      <c r="E7" s="41"/>
      <c r="F7" s="41"/>
      <c r="G7" s="41"/>
      <c r="H7" s="41"/>
      <c r="I7" s="41"/>
      <c r="J7" s="41"/>
    </row>
    <row r="8" spans="2:10" ht="6" customHeight="1">
      <c r="B8" s="4"/>
      <c r="C8" s="4"/>
      <c r="D8" s="4" t="s">
        <v>2</v>
      </c>
      <c r="E8" s="4"/>
      <c r="F8" s="4"/>
      <c r="G8" s="4"/>
      <c r="H8" s="4"/>
      <c r="I8" s="4"/>
      <c r="J8" s="4"/>
    </row>
    <row r="9" spans="2:10" ht="6.75" customHeight="1">
      <c r="B9" s="4"/>
      <c r="C9" s="4"/>
      <c r="D9" s="4"/>
      <c r="E9" s="4"/>
      <c r="F9" s="4"/>
      <c r="G9" s="4"/>
      <c r="H9" s="4"/>
      <c r="I9" s="4"/>
      <c r="J9" s="4"/>
    </row>
    <row r="10" spans="2:10" ht="48">
      <c r="B10" s="5"/>
      <c r="C10" s="43" t="s">
        <v>3</v>
      </c>
      <c r="D10" s="43"/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7"/>
    </row>
    <row r="11" spans="2:10" ht="15">
      <c r="B11" s="8"/>
      <c r="C11" s="4"/>
      <c r="D11" s="4"/>
      <c r="E11" s="4"/>
      <c r="F11" s="4"/>
      <c r="G11" s="4"/>
      <c r="H11" s="4"/>
      <c r="I11" s="4"/>
      <c r="J11" s="9"/>
    </row>
    <row r="12" spans="2:10" ht="15">
      <c r="B12" s="10"/>
      <c r="C12" s="11"/>
      <c r="D12" s="12"/>
      <c r="E12" s="13"/>
      <c r="F12" s="24"/>
      <c r="G12" s="25"/>
      <c r="H12" s="26"/>
      <c r="I12" s="27"/>
      <c r="J12" s="15"/>
    </row>
    <row r="13" spans="2:10" ht="15" customHeight="1" thickBot="1">
      <c r="B13" s="16"/>
      <c r="C13" s="44" t="s">
        <v>9</v>
      </c>
      <c r="D13" s="44"/>
      <c r="E13" s="31">
        <v>48039928.71</v>
      </c>
      <c r="F13" s="32">
        <v>-1624278123.15</v>
      </c>
      <c r="G13" s="32">
        <v>0</v>
      </c>
      <c r="H13" s="32">
        <v>0</v>
      </c>
      <c r="I13" s="40">
        <f>SUM(E13:H13)</f>
        <v>-1576238194.44</v>
      </c>
      <c r="J13" s="15"/>
    </row>
    <row r="14" spans="2:10" ht="15">
      <c r="B14" s="16"/>
      <c r="C14" s="28"/>
      <c r="D14" s="22"/>
      <c r="E14" s="33"/>
      <c r="F14" s="33"/>
      <c r="G14" s="33"/>
      <c r="H14" s="33"/>
      <c r="I14" s="33"/>
      <c r="J14" s="15"/>
    </row>
    <row r="15" spans="2:10" ht="15">
      <c r="B15" s="16"/>
      <c r="C15" s="45" t="s">
        <v>24</v>
      </c>
      <c r="D15" s="45"/>
      <c r="E15" s="34">
        <f>SUM(E16:E18)</f>
        <v>0</v>
      </c>
      <c r="F15" s="34"/>
      <c r="G15" s="34"/>
      <c r="H15" s="34">
        <f>SUM(H16:H18)</f>
        <v>0</v>
      </c>
      <c r="I15" s="34">
        <f>SUM(E15:H15)</f>
        <v>0</v>
      </c>
      <c r="J15" s="15"/>
    </row>
    <row r="16" spans="2:10" ht="15">
      <c r="B16" s="10"/>
      <c r="C16" s="46" t="s">
        <v>10</v>
      </c>
      <c r="D16" s="46"/>
      <c r="E16" s="35">
        <v>0</v>
      </c>
      <c r="F16" s="36"/>
      <c r="G16" s="36"/>
      <c r="H16" s="35">
        <v>0</v>
      </c>
      <c r="I16" s="33">
        <f>SUM(E16:H16)</f>
        <v>0</v>
      </c>
      <c r="J16" s="15"/>
    </row>
    <row r="17" spans="2:10" ht="15">
      <c r="B17" s="10"/>
      <c r="C17" s="46" t="s">
        <v>11</v>
      </c>
      <c r="D17" s="46"/>
      <c r="E17" s="35">
        <v>0</v>
      </c>
      <c r="F17" s="36"/>
      <c r="G17" s="36"/>
      <c r="H17" s="35">
        <v>0</v>
      </c>
      <c r="I17" s="33">
        <f>SUM(E17:H17)</f>
        <v>0</v>
      </c>
      <c r="J17" s="15"/>
    </row>
    <row r="18" spans="2:10" ht="15">
      <c r="B18" s="10"/>
      <c r="C18" s="46" t="s">
        <v>12</v>
      </c>
      <c r="D18" s="46"/>
      <c r="E18" s="35">
        <v>0</v>
      </c>
      <c r="F18" s="36"/>
      <c r="G18" s="36"/>
      <c r="H18" s="35">
        <v>0</v>
      </c>
      <c r="I18" s="33">
        <f>SUM(E18:H18)</f>
        <v>0</v>
      </c>
      <c r="J18" s="15"/>
    </row>
    <row r="19" spans="2:10" ht="15">
      <c r="B19" s="16"/>
      <c r="C19" s="28"/>
      <c r="D19" s="22"/>
      <c r="E19" s="36"/>
      <c r="F19" s="36"/>
      <c r="G19" s="36"/>
      <c r="H19" s="33"/>
      <c r="I19" s="33"/>
      <c r="J19" s="15"/>
    </row>
    <row r="20" spans="2:10" ht="23.25" customHeight="1">
      <c r="B20" s="16"/>
      <c r="C20" s="45" t="s">
        <v>23</v>
      </c>
      <c r="D20" s="45"/>
      <c r="E20" s="34">
        <f>SUM(E22:E24)</f>
        <v>0</v>
      </c>
      <c r="F20" s="34">
        <f>SUM(F21:F24)</f>
        <v>-162014284.28</v>
      </c>
      <c r="G20" s="34">
        <f>G21</f>
        <v>0</v>
      </c>
      <c r="H20" s="34">
        <f>SUM(H21:H24)</f>
        <v>0</v>
      </c>
      <c r="I20" s="34">
        <f>SUM(E20:H20)</f>
        <v>-162014284.28</v>
      </c>
      <c r="J20" s="15"/>
    </row>
    <row r="21" spans="2:10" ht="15">
      <c r="B21" s="10"/>
      <c r="C21" s="46" t="s">
        <v>13</v>
      </c>
      <c r="D21" s="46"/>
      <c r="E21" s="36"/>
      <c r="F21" s="36">
        <v>-162014284.28</v>
      </c>
      <c r="G21" s="35">
        <v>0</v>
      </c>
      <c r="H21" s="35">
        <v>0</v>
      </c>
      <c r="I21" s="33">
        <f>SUM(E21:H21)</f>
        <v>-162014284.28</v>
      </c>
      <c r="J21" s="15"/>
    </row>
    <row r="22" spans="2:10" ht="15">
      <c r="B22" s="10"/>
      <c r="C22" s="46" t="s">
        <v>14</v>
      </c>
      <c r="D22" s="46"/>
      <c r="E22" s="36">
        <v>0</v>
      </c>
      <c r="F22" s="35">
        <v>0</v>
      </c>
      <c r="G22" s="36"/>
      <c r="H22" s="35">
        <v>0</v>
      </c>
      <c r="I22" s="33">
        <f>SUM(E22:H22)</f>
        <v>0</v>
      </c>
      <c r="J22" s="15"/>
    </row>
    <row r="23" spans="2:10" ht="15">
      <c r="B23" s="10"/>
      <c r="C23" s="46" t="s">
        <v>15</v>
      </c>
      <c r="D23" s="46"/>
      <c r="E23" s="36"/>
      <c r="F23" s="35">
        <v>0</v>
      </c>
      <c r="G23" s="36"/>
      <c r="H23" s="35">
        <v>0</v>
      </c>
      <c r="I23" s="33">
        <f>SUM(E23:H23)</f>
        <v>0</v>
      </c>
      <c r="J23" s="15"/>
    </row>
    <row r="24" spans="2:10" ht="15">
      <c r="B24" s="10"/>
      <c r="C24" s="46" t="s">
        <v>16</v>
      </c>
      <c r="D24" s="46"/>
      <c r="E24" s="36"/>
      <c r="F24" s="35">
        <v>0</v>
      </c>
      <c r="G24" s="36"/>
      <c r="H24" s="35">
        <v>0</v>
      </c>
      <c r="I24" s="33">
        <f>SUM(E24:H24)</f>
        <v>0</v>
      </c>
      <c r="J24" s="15"/>
    </row>
    <row r="25" spans="2:10" ht="15">
      <c r="B25" s="16"/>
      <c r="C25" s="28"/>
      <c r="D25" s="22"/>
      <c r="E25" s="36"/>
      <c r="F25" s="33"/>
      <c r="G25" s="36"/>
      <c r="H25" s="36"/>
      <c r="I25" s="36"/>
      <c r="J25" s="15"/>
    </row>
    <row r="26" spans="2:10" ht="15.75" thickBot="1">
      <c r="B26" s="16"/>
      <c r="C26" s="47" t="s">
        <v>19</v>
      </c>
      <c r="D26" s="47"/>
      <c r="E26" s="38">
        <f>E20</f>
        <v>0</v>
      </c>
      <c r="F26" s="38">
        <f>F20</f>
        <v>-162014284.28</v>
      </c>
      <c r="G26" s="38">
        <f>G13+G20</f>
        <v>0</v>
      </c>
      <c r="H26" s="38">
        <f>H13+H15+H20</f>
        <v>0</v>
      </c>
      <c r="I26" s="38">
        <f>SUM(E26:H26)</f>
        <v>-162014284.28</v>
      </c>
      <c r="J26" s="15"/>
    </row>
    <row r="27" spans="2:10" ht="15">
      <c r="B27" s="10"/>
      <c r="C27" s="22"/>
      <c r="D27" s="23"/>
      <c r="E27" s="33"/>
      <c r="F27" s="36"/>
      <c r="G27" s="36"/>
      <c r="H27" s="33"/>
      <c r="I27" s="33"/>
      <c r="J27" s="15"/>
    </row>
    <row r="28" spans="2:10" ht="15">
      <c r="B28" s="16"/>
      <c r="C28" s="45" t="s">
        <v>26</v>
      </c>
      <c r="D28" s="45"/>
      <c r="E28" s="34">
        <f>SUM(E29:E31)</f>
        <v>0</v>
      </c>
      <c r="F28" s="37"/>
      <c r="G28" s="37"/>
      <c r="H28" s="34">
        <f>SUM(H29:H31)</f>
        <v>0</v>
      </c>
      <c r="I28" s="34">
        <f>SUM(E28:H28)</f>
        <v>0</v>
      </c>
      <c r="J28" s="15"/>
    </row>
    <row r="29" spans="2:10" ht="15">
      <c r="B29" s="10"/>
      <c r="C29" s="46" t="s">
        <v>17</v>
      </c>
      <c r="D29" s="46"/>
      <c r="E29" s="35"/>
      <c r="F29" s="36"/>
      <c r="G29" s="36"/>
      <c r="H29" s="35">
        <v>0</v>
      </c>
      <c r="I29" s="33">
        <f>SUM(E29:H29)</f>
        <v>0</v>
      </c>
      <c r="J29" s="15"/>
    </row>
    <row r="30" spans="2:10" ht="15">
      <c r="B30" s="10"/>
      <c r="C30" s="46" t="s">
        <v>11</v>
      </c>
      <c r="D30" s="46"/>
      <c r="E30" s="35"/>
      <c r="F30" s="36"/>
      <c r="G30" s="36"/>
      <c r="H30" s="35">
        <v>0</v>
      </c>
      <c r="I30" s="33">
        <f>SUM(E30:H30)</f>
        <v>0</v>
      </c>
      <c r="J30" s="15"/>
    </row>
    <row r="31" spans="2:10" ht="15">
      <c r="B31" s="10"/>
      <c r="C31" s="46" t="s">
        <v>12</v>
      </c>
      <c r="D31" s="46"/>
      <c r="E31" s="35">
        <v>0</v>
      </c>
      <c r="F31" s="36"/>
      <c r="G31" s="36"/>
      <c r="H31" s="35">
        <v>0</v>
      </c>
      <c r="I31" s="33">
        <f>SUM(E31:H31)</f>
        <v>0</v>
      </c>
      <c r="J31" s="15"/>
    </row>
    <row r="32" spans="2:10" ht="15">
      <c r="B32" s="16"/>
      <c r="C32" s="28"/>
      <c r="D32" s="22"/>
      <c r="E32" s="33"/>
      <c r="F32" s="36"/>
      <c r="G32" s="36"/>
      <c r="H32" s="33"/>
      <c r="I32" s="33"/>
      <c r="J32" s="15"/>
    </row>
    <row r="33" spans="2:10" ht="29.25" customHeight="1">
      <c r="B33" s="16" t="s">
        <v>2</v>
      </c>
      <c r="C33" s="45" t="s">
        <v>25</v>
      </c>
      <c r="D33" s="45"/>
      <c r="E33" s="34"/>
      <c r="F33" s="34">
        <f>SUM(F34:F37)</f>
        <v>0</v>
      </c>
      <c r="G33" s="34">
        <f>G34</f>
        <v>-268052720.41</v>
      </c>
      <c r="H33" s="34">
        <f>SUM(H34:H37)</f>
        <v>0</v>
      </c>
      <c r="I33" s="34">
        <f>SUM(E33:H33)</f>
        <v>-268052720.41</v>
      </c>
      <c r="J33" s="15"/>
    </row>
    <row r="34" spans="2:10" ht="15">
      <c r="B34" s="10"/>
      <c r="C34" s="46" t="s">
        <v>13</v>
      </c>
      <c r="D34" s="46"/>
      <c r="E34" s="36"/>
      <c r="F34" s="36">
        <v>0</v>
      </c>
      <c r="G34" s="35">
        <v>-268052720.41</v>
      </c>
      <c r="H34" s="35">
        <v>0</v>
      </c>
      <c r="I34" s="33">
        <f>SUM(E34:H34)</f>
        <v>-268052720.41</v>
      </c>
      <c r="J34" s="15"/>
    </row>
    <row r="35" spans="2:10" ht="15">
      <c r="B35" s="10"/>
      <c r="C35" s="46" t="s">
        <v>14</v>
      </c>
      <c r="D35" s="46"/>
      <c r="E35" s="36"/>
      <c r="F35" s="35">
        <v>0</v>
      </c>
      <c r="G35" s="36"/>
      <c r="H35" s="35">
        <v>0</v>
      </c>
      <c r="I35" s="33">
        <f>SUM(E35:H35)</f>
        <v>0</v>
      </c>
      <c r="J35" s="15"/>
    </row>
    <row r="36" spans="2:10" ht="15">
      <c r="B36" s="10"/>
      <c r="C36" s="46" t="s">
        <v>15</v>
      </c>
      <c r="D36" s="46"/>
      <c r="E36" s="36"/>
      <c r="F36" s="35">
        <v>0</v>
      </c>
      <c r="G36" s="36"/>
      <c r="H36" s="35">
        <v>0</v>
      </c>
      <c r="I36" s="33">
        <f>SUM(E36:H36)</f>
        <v>0</v>
      </c>
      <c r="J36" s="15"/>
    </row>
    <row r="37" spans="2:10" ht="15">
      <c r="B37" s="10"/>
      <c r="C37" s="46" t="s">
        <v>16</v>
      </c>
      <c r="D37" s="46"/>
      <c r="E37" s="36"/>
      <c r="F37" s="35">
        <v>0</v>
      </c>
      <c r="G37" s="36"/>
      <c r="H37" s="35">
        <v>0</v>
      </c>
      <c r="I37" s="33">
        <f>SUM(E37:H37)</f>
        <v>0</v>
      </c>
      <c r="J37" s="15"/>
    </row>
    <row r="38" spans="2:10" ht="15">
      <c r="B38" s="16"/>
      <c r="C38" s="28"/>
      <c r="D38" s="22"/>
      <c r="E38" s="36"/>
      <c r="F38" s="33"/>
      <c r="G38" s="36"/>
      <c r="H38" s="36"/>
      <c r="I38" s="36"/>
      <c r="J38" s="15"/>
    </row>
    <row r="39" spans="2:10" ht="15.75" thickBot="1">
      <c r="B39" s="17"/>
      <c r="C39" s="48" t="s">
        <v>27</v>
      </c>
      <c r="D39" s="48"/>
      <c r="E39" s="39">
        <f>E13+E28</f>
        <v>48039928.71</v>
      </c>
      <c r="F39" s="39">
        <f>F13+F26+F33</f>
        <v>-1786292407.43</v>
      </c>
      <c r="G39" s="39">
        <f>G33</f>
        <v>-268052720.41</v>
      </c>
      <c r="H39" s="39">
        <f>H26+H28+H33</f>
        <v>0</v>
      </c>
      <c r="I39" s="39">
        <f>SUM(E39:H39)</f>
        <v>-2006305199.13</v>
      </c>
      <c r="J39" s="18"/>
    </row>
    <row r="40" spans="2:10" ht="5.25" customHeight="1" thickTop="1">
      <c r="B40" s="19"/>
      <c r="C40" s="19"/>
      <c r="D40" s="19"/>
      <c r="E40" s="29"/>
      <c r="F40" s="29"/>
      <c r="G40" s="29"/>
      <c r="H40" s="29"/>
      <c r="I40" s="29"/>
      <c r="J40" s="20"/>
    </row>
    <row r="41" spans="5:10" ht="5.25" customHeight="1">
      <c r="E41" s="21"/>
      <c r="F41" s="21"/>
      <c r="J41" s="12"/>
    </row>
    <row r="42" spans="2:11" ht="15">
      <c r="B42" s="2"/>
      <c r="C42" s="49" t="s">
        <v>18</v>
      </c>
      <c r="D42" s="49"/>
      <c r="E42" s="49"/>
      <c r="F42" s="49"/>
      <c r="G42" s="49"/>
      <c r="H42" s="49"/>
      <c r="I42" s="49"/>
      <c r="J42" s="49"/>
      <c r="K42" s="14"/>
    </row>
    <row r="43" ht="15"/>
    <row r="44" ht="15"/>
    <row r="45" ht="15"/>
    <row r="46" ht="15"/>
    <row r="47" ht="15"/>
  </sheetData>
  <sheetProtection/>
  <mergeCells count="28">
    <mergeCell ref="C36:D36"/>
    <mergeCell ref="C37:D37"/>
    <mergeCell ref="C39:D39"/>
    <mergeCell ref="C42:J42"/>
    <mergeCell ref="C29:D29"/>
    <mergeCell ref="C30:D30"/>
    <mergeCell ref="C31:D31"/>
    <mergeCell ref="C33:D33"/>
    <mergeCell ref="C34:D34"/>
    <mergeCell ref="C35:D35"/>
    <mergeCell ref="C21:D21"/>
    <mergeCell ref="C22:D22"/>
    <mergeCell ref="C23:D23"/>
    <mergeCell ref="C24:D24"/>
    <mergeCell ref="C26:D26"/>
    <mergeCell ref="C28:D28"/>
    <mergeCell ref="C13:D13"/>
    <mergeCell ref="C15:D15"/>
    <mergeCell ref="C16:D16"/>
    <mergeCell ref="C17:D17"/>
    <mergeCell ref="C18:D18"/>
    <mergeCell ref="C20:D20"/>
    <mergeCell ref="B7:J7"/>
    <mergeCell ref="B2:J2"/>
    <mergeCell ref="B3:J3"/>
    <mergeCell ref="B4:J4"/>
    <mergeCell ref="B5:J5"/>
    <mergeCell ref="C10:D10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Final</cp:lastModifiedBy>
  <cp:lastPrinted>2017-02-24T05:54:42Z</cp:lastPrinted>
  <dcterms:created xsi:type="dcterms:W3CDTF">2014-09-04T19:19:04Z</dcterms:created>
  <dcterms:modified xsi:type="dcterms:W3CDTF">2017-02-24T05:55:42Z</dcterms:modified>
  <cp:category/>
  <cp:version/>
  <cp:contentType/>
  <cp:contentStatus/>
</cp:coreProperties>
</file>