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ANALITICO DEL ACTIVO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<sst xmlns="http://schemas.openxmlformats.org/spreadsheetml/2006/main" count="39" uniqueCount="39">
  <si>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</si>
  <si>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</si>
  <si>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</si>
  <si>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</si>
  <si>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</si>
  <si>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</si>
  <si>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</si>
  <si>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</si>
  <si>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</si>
  <si>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</si>
  <si>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</si>
  <si>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</si>
  <si>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</si>
  <si>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</si>
  <si>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</si>
  <si>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</si>
  <si>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</si>
  <si>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</si>
  <si>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</si>
  <si>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</si>
  <si>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</si>
  <si>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</si>
  <si>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</si>
  <si>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</si>
  <si>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</si>
  <si>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</si>
  <si>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</si>
  <si>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</si>
  <si>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</si>
  <si>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</si>
  <si>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</si>
  <si>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</si>
  <si>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ELECTORAL DEL ESTADO DE GUERRERO</t>
  </si>
  <si>
    <t>C.P. MIGUEL ANGEL RABADAN DELGADO</t>
  </si>
  <si>
    <t>SECRETARIO ADMINISTRATIVO</t>
  </si>
  <si>
    <t>Cuenta Pública 2016</t>
  </si>
  <si>
    <t>Del 1 de enero al 31 de diciembre de 2016</t>
  </si>
  <si>
    <t>MTRO. RENÉ PATRÓN MUÑOZ</t>
  </si>
  <si>
    <t>MAGISTRADO PRESIDENTE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</si>
</sst>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2" fillId="33" borderId="0" xfId="0" applyFont="1" applyFill="1" applyBorder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10" xfId="0" applyNumberFormat="1" applyFont="1" applyFill="1" applyBorder="1" applyAlignment="1" applyProtection="1">
      <alignment/>
      <protection locked="0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1" xfId="52" applyFont="1" applyFill="1" applyBorder="1" applyAlignment="1">
      <alignment horizontal="center" vertical="center" wrapText="1"/>
      <protection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3" xfId="52" applyFont="1" applyFill="1" applyBorder="1" applyAlignment="1">
      <alignment horizontal="center" vertical="center" wrapText="1"/>
      <protection/>
    </xf>
    <xf numFmtId="0" fontId="42" fillId="34" borderId="14" xfId="52" applyFont="1" applyFill="1" applyBorder="1" applyAlignment="1">
      <alignment horizontal="center" vertical="center" wrapText="1"/>
      <protection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5" xfId="52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7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3" fontId="4" fillId="33" borderId="0" xfId="47" applyNumberFormat="1" applyFont="1" applyFill="1" applyBorder="1" applyAlignment="1">
      <alignment vertical="top"/>
    </xf>
    <xf numFmtId="3" fontId="41" fillId="33" borderId="0" xfId="47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41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center"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2" xfId="52" applyFont="1" applyFill="1" applyBorder="1" applyAlignment="1">
      <alignment horizontal="center" vertical="center" wrapText="1"/>
      <protection/>
    </xf>
    <xf numFmtId="0" fontId="42" fillId="34" borderId="10" xfId="52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43" fillId="33" borderId="0" xfId="0" applyFont="1" applyFill="1" applyBorder="1" applyAlignment="1">
      <alignment horizontal="left" vertical="top"/>
    </xf>
    <xf numFmtId="0" fontId="2" fillId="33" borderId="0" xfId="0" applyFont="1" applyFill="1" applyBorder="1" applyAlignment="1">
      <alignment horizontal="left" vertical="top" wrapText="1"/>
    </xf>
    <xf numFmtId="0" fontId="41" fillId="33" borderId="0" xfId="0" applyFont="1" applyFill="1" applyBorder="1" applyAlignment="1">
      <alignment horizontal="left" vertical="top"/>
    </xf>
    <xf numFmtId="0" fontId="41" fillId="33" borderId="12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1" fillId="33" borderId="14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 applyProtection="1">
      <alignment horizontal="center" vertical="top"/>
      <protection locked="0"/>
    </xf>
    <xf numFmtId="0" fontId="41" fillId="33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6"/>
  <sheetViews>
    <sheetView tabSelected="1" zoomScaleSheetLayoutView="100" workbookViewId="0" topLeftCell="A19">
      <selection activeCell="C44" sqref="C44:D44"/>
    </sheetView>
  </sheetViews>
  <sheetFormatPr defaultColWidth="11.421875" defaultRowHeight="15"/>
  <cols>
    <col min="1" max="1" width="1.8515625" style="0" customWidth="1"/>
    <col min="4" max="4" width="47.57421875" style="0" customWidth="1"/>
  </cols>
  <sheetData>
    <row r="1" spans="2:10" ht="15">
      <c r="B1" s="1"/>
      <c r="C1" s="2"/>
      <c r="D1" s="1"/>
      <c r="E1" s="1"/>
      <c r="F1" s="1"/>
      <c r="G1" s="1"/>
      <c r="H1" s="1"/>
      <c r="I1" s="1"/>
      <c r="J1" s="1"/>
    </row>
    <row r="2" spans="2:10" ht="15">
      <c r="B2" s="1"/>
      <c r="C2" s="3"/>
      <c r="D2" s="41" t="s">
        <v>35</v>
      </c>
      <c r="E2" s="41"/>
      <c r="F2" s="41"/>
      <c r="G2" s="41"/>
      <c r="H2" s="41"/>
      <c r="I2" s="3"/>
      <c r="J2" s="3"/>
    </row>
    <row r="3" spans="2:10" ht="15">
      <c r="B3" s="1"/>
      <c r="C3" s="3"/>
      <c r="D3" s="41" t="s">
        <v>0</v>
      </c>
      <c r="E3" s="41"/>
      <c r="F3" s="41"/>
      <c r="G3" s="41"/>
      <c r="H3" s="41"/>
      <c r="I3" s="3"/>
      <c r="J3" s="3"/>
    </row>
    <row r="4" spans="2:10" ht="15">
      <c r="B4" s="1"/>
      <c r="C4" s="3"/>
      <c r="D4" s="41" t="s">
        <v>36</v>
      </c>
      <c r="E4" s="41"/>
      <c r="F4" s="41"/>
      <c r="G4" s="41"/>
      <c r="H4" s="41"/>
      <c r="I4" s="3"/>
      <c r="J4" s="3"/>
    </row>
    <row r="5" spans="2:10" ht="15">
      <c r="B5" s="1"/>
      <c r="C5" s="3"/>
      <c r="D5" s="41" t="s">
        <v>1</v>
      </c>
      <c r="E5" s="41"/>
      <c r="F5" s="41"/>
      <c r="G5" s="41"/>
      <c r="H5" s="41"/>
      <c r="I5" s="3"/>
      <c r="J5" s="3"/>
    </row>
    <row r="6" spans="2:10" ht="15">
      <c r="B6" s="4"/>
      <c r="C6" s="5" t="s">
        <v>2</v>
      </c>
      <c r="D6" s="42" t="s">
        <v>32</v>
      </c>
      <c r="E6" s="42"/>
      <c r="F6" s="42"/>
      <c r="G6" s="42"/>
      <c r="H6" s="42"/>
      <c r="I6" s="6"/>
      <c r="J6" s="7"/>
    </row>
    <row r="7" spans="2:10" ht="15">
      <c r="B7" s="43"/>
      <c r="C7" s="43"/>
      <c r="D7" s="43"/>
      <c r="E7" s="43"/>
      <c r="F7" s="43"/>
      <c r="G7" s="43"/>
      <c r="H7" s="43"/>
      <c r="I7" s="43"/>
      <c r="J7" s="43"/>
    </row>
    <row r="8" spans="2:10" ht="15">
      <c r="B8" s="43"/>
      <c r="C8" s="43"/>
      <c r="D8" s="43"/>
      <c r="E8" s="43"/>
      <c r="F8" s="43"/>
      <c r="G8" s="43"/>
      <c r="H8" s="43"/>
      <c r="I8" s="43"/>
      <c r="J8" s="43"/>
    </row>
    <row r="9" spans="2:10" ht="24">
      <c r="B9" s="8"/>
      <c r="C9" s="44" t="s">
        <v>3</v>
      </c>
      <c r="D9" s="44"/>
      <c r="E9" s="9" t="s">
        <v>4</v>
      </c>
      <c r="F9" s="9" t="s">
        <v>5</v>
      </c>
      <c r="G9" s="38" t="s">
        <v>6</v>
      </c>
      <c r="H9" s="38" t="s">
        <v>7</v>
      </c>
      <c r="I9" s="38" t="s">
        <v>8</v>
      </c>
      <c r="J9" s="10"/>
    </row>
    <row r="10" spans="2:10" ht="15">
      <c r="B10" s="11"/>
      <c r="C10" s="45"/>
      <c r="D10" s="45"/>
      <c r="E10" s="12">
        <v>1</v>
      </c>
      <c r="F10" s="12">
        <v>2</v>
      </c>
      <c r="G10" s="39">
        <v>3</v>
      </c>
      <c r="H10" s="39" t="s">
        <v>9</v>
      </c>
      <c r="I10" s="39" t="s">
        <v>10</v>
      </c>
      <c r="J10" s="13"/>
    </row>
    <row r="11" spans="2:10" ht="15">
      <c r="B11" s="46"/>
      <c r="C11" s="43"/>
      <c r="D11" s="43"/>
      <c r="E11" s="43"/>
      <c r="F11" s="43"/>
      <c r="G11" s="43"/>
      <c r="H11" s="43"/>
      <c r="I11" s="43"/>
      <c r="J11" s="47"/>
    </row>
    <row r="12" spans="2:10" ht="15">
      <c r="B12" s="48"/>
      <c r="C12" s="49"/>
      <c r="D12" s="49"/>
      <c r="E12" s="49"/>
      <c r="F12" s="49"/>
      <c r="G12" s="49"/>
      <c r="H12" s="49"/>
      <c r="I12" s="49"/>
      <c r="J12" s="50"/>
    </row>
    <row r="13" spans="2:10" ht="15">
      <c r="B13" s="14"/>
      <c r="C13" s="51" t="s">
        <v>11</v>
      </c>
      <c r="D13" s="51"/>
      <c r="E13" s="15"/>
      <c r="F13" s="15"/>
      <c r="G13" s="15"/>
      <c r="H13" s="15"/>
      <c r="I13" s="15"/>
      <c r="J13" s="16"/>
    </row>
    <row r="14" spans="2:10" ht="15">
      <c r="B14" s="14"/>
      <c r="C14" s="17"/>
      <c r="D14" s="17"/>
      <c r="E14" s="15"/>
      <c r="F14" s="15"/>
      <c r="G14" s="15"/>
      <c r="H14" s="15"/>
      <c r="I14" s="15"/>
      <c r="J14" s="16"/>
    </row>
    <row r="15" spans="2:10" ht="15">
      <c r="B15" s="18"/>
      <c r="C15" s="52" t="s">
        <v>12</v>
      </c>
      <c r="D15" s="52"/>
      <c r="E15" s="19">
        <f>SUM(E17:E23)</f>
        <v>2432650.51</v>
      </c>
      <c r="F15" s="19">
        <f>SUM(F17:F23)</f>
        <v>149668929.19</v>
      </c>
      <c r="G15" s="19">
        <f>SUM(G17:G23)</f>
        <v>148629905.24</v>
      </c>
      <c r="H15" s="19">
        <f>SUM(H17:H23)</f>
        <v>3471674.4599999934</v>
      </c>
      <c r="I15" s="19">
        <f>SUM(I17:I23)</f>
        <v>-1039023.9499999937</v>
      </c>
      <c r="J15" s="20"/>
    </row>
    <row r="16" spans="2:10" ht="15">
      <c r="B16" s="21"/>
      <c r="C16" s="2"/>
      <c r="D16" s="2"/>
      <c r="E16" s="22"/>
      <c r="F16" s="22"/>
      <c r="G16" s="22"/>
      <c r="H16" s="22"/>
      <c r="I16" s="22"/>
      <c r="J16" s="23"/>
    </row>
    <row r="17" spans="2:10" ht="15">
      <c r="B17" s="21"/>
      <c r="C17" s="53" t="s">
        <v>13</v>
      </c>
      <c r="D17" s="53"/>
      <c r="E17" s="24">
        <v>2424750.51</v>
      </c>
      <c r="F17" s="24">
        <v>74507951.6</v>
      </c>
      <c r="G17" s="24">
        <v>73461027.65</v>
      </c>
      <c r="H17" s="25">
        <f>E17+F17-G17</f>
        <v>3471674.4599999934</v>
      </c>
      <c r="I17" s="25">
        <f aca="true" t="shared" si="0" ref="I17:I23">E17-H17</f>
        <v>-1046923.9499999937</v>
      </c>
      <c r="J17" s="23"/>
    </row>
    <row r="18" spans="2:10" ht="15">
      <c r="B18" s="21"/>
      <c r="C18" s="53" t="s">
        <v>14</v>
      </c>
      <c r="D18" s="53"/>
      <c r="E18" s="24">
        <v>3000</v>
      </c>
      <c r="F18" s="24">
        <v>74744955.46</v>
      </c>
      <c r="G18" s="24">
        <v>74747955.46</v>
      </c>
      <c r="H18" s="25">
        <f aca="true" t="shared" si="1" ref="H18:H23">E18+F18-G18</f>
        <v>0</v>
      </c>
      <c r="I18" s="25">
        <f t="shared" si="0"/>
        <v>3000</v>
      </c>
      <c r="J18" s="23"/>
    </row>
    <row r="19" spans="2:10" ht="15">
      <c r="B19" s="21"/>
      <c r="C19" s="53" t="s">
        <v>15</v>
      </c>
      <c r="D19" s="53"/>
      <c r="E19" s="24">
        <v>4900</v>
      </c>
      <c r="F19" s="24">
        <v>416022.13</v>
      </c>
      <c r="G19" s="24">
        <v>420922.13</v>
      </c>
      <c r="H19" s="25">
        <f t="shared" si="1"/>
        <v>0</v>
      </c>
      <c r="I19" s="25">
        <f t="shared" si="0"/>
        <v>4900</v>
      </c>
      <c r="J19" s="23"/>
    </row>
    <row r="20" spans="2:10" ht="15">
      <c r="B20" s="21"/>
      <c r="C20" s="53" t="s">
        <v>16</v>
      </c>
      <c r="D20" s="53"/>
      <c r="E20" s="24">
        <v>0</v>
      </c>
      <c r="F20" s="24">
        <v>0</v>
      </c>
      <c r="G20" s="24">
        <v>0</v>
      </c>
      <c r="H20" s="25">
        <f t="shared" si="1"/>
        <v>0</v>
      </c>
      <c r="I20" s="25">
        <f t="shared" si="0"/>
        <v>0</v>
      </c>
      <c r="J20" s="23"/>
    </row>
    <row r="21" spans="2:10" ht="15">
      <c r="B21" s="21"/>
      <c r="C21" s="53" t="s">
        <v>17</v>
      </c>
      <c r="D21" s="53"/>
      <c r="E21" s="24">
        <v>0</v>
      </c>
      <c r="F21" s="24">
        <v>0</v>
      </c>
      <c r="G21" s="24">
        <v>0</v>
      </c>
      <c r="H21" s="25">
        <f t="shared" si="1"/>
        <v>0</v>
      </c>
      <c r="I21" s="25">
        <f t="shared" si="0"/>
        <v>0</v>
      </c>
      <c r="J21" s="23"/>
    </row>
    <row r="22" spans="2:10" ht="15">
      <c r="B22" s="21"/>
      <c r="C22" s="53" t="s">
        <v>18</v>
      </c>
      <c r="D22" s="53"/>
      <c r="E22" s="24">
        <v>0</v>
      </c>
      <c r="F22" s="24">
        <v>0</v>
      </c>
      <c r="G22" s="24">
        <v>0</v>
      </c>
      <c r="H22" s="25">
        <f t="shared" si="1"/>
        <v>0</v>
      </c>
      <c r="I22" s="25">
        <f t="shared" si="0"/>
        <v>0</v>
      </c>
      <c r="J22" s="23"/>
    </row>
    <row r="23" spans="2:10" ht="15">
      <c r="B23" s="21"/>
      <c r="C23" s="53" t="s">
        <v>19</v>
      </c>
      <c r="D23" s="53"/>
      <c r="E23" s="24">
        <v>0</v>
      </c>
      <c r="F23" s="24">
        <v>0</v>
      </c>
      <c r="G23" s="24">
        <v>0</v>
      </c>
      <c r="H23" s="25">
        <f t="shared" si="1"/>
        <v>0</v>
      </c>
      <c r="I23" s="25">
        <f t="shared" si="0"/>
        <v>0</v>
      </c>
      <c r="J23" s="23"/>
    </row>
    <row r="24" spans="2:10" ht="15">
      <c r="B24" s="21"/>
      <c r="C24" s="40"/>
      <c r="D24" s="40"/>
      <c r="E24" s="26"/>
      <c r="F24" s="26"/>
      <c r="G24" s="26"/>
      <c r="H24" s="26"/>
      <c r="I24" s="26"/>
      <c r="J24" s="23"/>
    </row>
    <row r="25" spans="2:10" ht="15">
      <c r="B25" s="18"/>
      <c r="C25" s="52" t="s">
        <v>20</v>
      </c>
      <c r="D25" s="52"/>
      <c r="E25" s="19">
        <f>SUM(E27:E35)</f>
        <v>2858866.26</v>
      </c>
      <c r="F25" s="19">
        <f>SUM(F27:F35)</f>
        <v>1289643.4100000001</v>
      </c>
      <c r="G25" s="19">
        <f>SUM(G27:G35)</f>
        <v>2545645.63</v>
      </c>
      <c r="H25" s="19">
        <f>SUM(H27:H35)</f>
        <v>1602864.040000001</v>
      </c>
      <c r="I25" s="19">
        <f>SUM(I27:I35)</f>
        <v>1256002.2199999988</v>
      </c>
      <c r="J25" s="20"/>
    </row>
    <row r="26" spans="2:10" ht="15">
      <c r="B26" s="21"/>
      <c r="C26" s="2"/>
      <c r="D26" s="40"/>
      <c r="E26" s="22"/>
      <c r="F26" s="22"/>
      <c r="G26" s="22"/>
      <c r="H26" s="22"/>
      <c r="I26" s="22"/>
      <c r="J26" s="23"/>
    </row>
    <row r="27" spans="2:10" ht="15">
      <c r="B27" s="21"/>
      <c r="C27" s="53" t="s">
        <v>21</v>
      </c>
      <c r="D27" s="53"/>
      <c r="E27" s="24">
        <v>0</v>
      </c>
      <c r="F27" s="24">
        <v>0</v>
      </c>
      <c r="G27" s="24">
        <v>0</v>
      </c>
      <c r="H27" s="25">
        <f>E27+F27-G27</f>
        <v>0</v>
      </c>
      <c r="I27" s="25">
        <f aca="true" t="shared" si="2" ref="I27:I35">E27-H27</f>
        <v>0</v>
      </c>
      <c r="J27" s="23"/>
    </row>
    <row r="28" spans="2:10" ht="15">
      <c r="B28" s="21"/>
      <c r="C28" s="53" t="s">
        <v>22</v>
      </c>
      <c r="D28" s="53"/>
      <c r="E28" s="24">
        <v>0</v>
      </c>
      <c r="F28" s="24">
        <v>0</v>
      </c>
      <c r="G28" s="24">
        <v>0</v>
      </c>
      <c r="H28" s="25">
        <f aca="true" t="shared" si="3" ref="H28:H35">E28+F28-G28</f>
        <v>0</v>
      </c>
      <c r="I28" s="25">
        <f t="shared" si="2"/>
        <v>0</v>
      </c>
      <c r="J28" s="23"/>
    </row>
    <row r="29" spans="2:10" ht="15">
      <c r="B29" s="21"/>
      <c r="C29" s="53" t="s">
        <v>23</v>
      </c>
      <c r="D29" s="53"/>
      <c r="E29" s="24">
        <v>1000000</v>
      </c>
      <c r="F29" s="24">
        <v>0</v>
      </c>
      <c r="G29" s="24">
        <v>0</v>
      </c>
      <c r="H29" s="25">
        <f t="shared" si="3"/>
        <v>1000000</v>
      </c>
      <c r="I29" s="25">
        <f t="shared" si="2"/>
        <v>0</v>
      </c>
      <c r="J29" s="23"/>
    </row>
    <row r="30" spans="2:10" ht="15">
      <c r="B30" s="21"/>
      <c r="C30" s="53" t="s">
        <v>24</v>
      </c>
      <c r="D30" s="53"/>
      <c r="E30" s="24">
        <v>10502902.59</v>
      </c>
      <c r="F30" s="24">
        <v>888283.41</v>
      </c>
      <c r="G30" s="24">
        <v>798061.01</v>
      </c>
      <c r="H30" s="25">
        <f t="shared" si="3"/>
        <v>10593124.99</v>
      </c>
      <c r="I30" s="25">
        <f t="shared" si="2"/>
        <v>-90222.40000000037</v>
      </c>
      <c r="J30" s="23"/>
    </row>
    <row r="31" spans="2:10" ht="15">
      <c r="B31" s="21"/>
      <c r="C31" s="53" t="s">
        <v>25</v>
      </c>
      <c r="D31" s="53"/>
      <c r="E31" s="24">
        <v>505329.2</v>
      </c>
      <c r="F31" s="24">
        <v>401360</v>
      </c>
      <c r="G31" s="24">
        <v>4012</v>
      </c>
      <c r="H31" s="25">
        <f t="shared" si="3"/>
        <v>902677.2</v>
      </c>
      <c r="I31" s="25">
        <f t="shared" si="2"/>
        <v>-397347.99999999994</v>
      </c>
      <c r="J31" s="23"/>
    </row>
    <row r="32" spans="2:10" ht="15">
      <c r="B32" s="21"/>
      <c r="C32" s="53" t="s">
        <v>26</v>
      </c>
      <c r="D32" s="53"/>
      <c r="E32" s="24">
        <v>-9149365.53</v>
      </c>
      <c r="F32" s="24">
        <v>0</v>
      </c>
      <c r="G32" s="24">
        <v>1743572.62</v>
      </c>
      <c r="H32" s="25">
        <f t="shared" si="3"/>
        <v>-10892938.149999999</v>
      </c>
      <c r="I32" s="25">
        <f t="shared" si="2"/>
        <v>1743572.6199999992</v>
      </c>
      <c r="J32" s="23"/>
    </row>
    <row r="33" spans="2:10" ht="15">
      <c r="B33" s="21"/>
      <c r="C33" s="53" t="s">
        <v>27</v>
      </c>
      <c r="D33" s="53"/>
      <c r="E33" s="24">
        <v>0</v>
      </c>
      <c r="F33" s="24">
        <v>0</v>
      </c>
      <c r="G33" s="24">
        <v>0</v>
      </c>
      <c r="H33" s="25">
        <f t="shared" si="3"/>
        <v>0</v>
      </c>
      <c r="I33" s="25">
        <f t="shared" si="2"/>
        <v>0</v>
      </c>
      <c r="J33" s="23"/>
    </row>
    <row r="34" spans="2:10" ht="15">
      <c r="B34" s="21"/>
      <c r="C34" s="53" t="s">
        <v>28</v>
      </c>
      <c r="D34" s="53"/>
      <c r="E34" s="24">
        <v>0</v>
      </c>
      <c r="F34" s="24">
        <v>0</v>
      </c>
      <c r="G34" s="24">
        <v>0</v>
      </c>
      <c r="H34" s="25">
        <f t="shared" si="3"/>
        <v>0</v>
      </c>
      <c r="I34" s="25">
        <f t="shared" si="2"/>
        <v>0</v>
      </c>
      <c r="J34" s="23"/>
    </row>
    <row r="35" spans="2:10" ht="15">
      <c r="B35" s="21"/>
      <c r="C35" s="53" t="s">
        <v>29</v>
      </c>
      <c r="D35" s="53"/>
      <c r="E35" s="24">
        <v>0</v>
      </c>
      <c r="F35" s="24">
        <v>0</v>
      </c>
      <c r="G35" s="24">
        <v>0</v>
      </c>
      <c r="H35" s="25">
        <f t="shared" si="3"/>
        <v>0</v>
      </c>
      <c r="I35" s="25">
        <f t="shared" si="2"/>
        <v>0</v>
      </c>
      <c r="J35" s="23"/>
    </row>
    <row r="36" spans="2:10" ht="15">
      <c r="B36" s="21"/>
      <c r="C36" s="40"/>
      <c r="D36" s="40"/>
      <c r="E36" s="26"/>
      <c r="F36" s="22"/>
      <c r="G36" s="22"/>
      <c r="H36" s="22"/>
      <c r="I36" s="22"/>
      <c r="J36" s="23"/>
    </row>
    <row r="37" spans="2:10" ht="15">
      <c r="B37" s="14"/>
      <c r="C37" s="51" t="s">
        <v>30</v>
      </c>
      <c r="D37" s="51"/>
      <c r="E37" s="19">
        <f>E15+E25</f>
        <v>5291516.77</v>
      </c>
      <c r="F37" s="19">
        <f>F15+F25</f>
        <v>150958572.6</v>
      </c>
      <c r="G37" s="19">
        <f>G15+G25</f>
        <v>151175550.87</v>
      </c>
      <c r="H37" s="19">
        <f>H15+H25</f>
        <v>5074538.499999994</v>
      </c>
      <c r="I37" s="19">
        <f>I15+I25</f>
        <v>216978.27000000514</v>
      </c>
      <c r="J37" s="16"/>
    </row>
    <row r="38" spans="2:10" ht="15">
      <c r="B38" s="56"/>
      <c r="C38" s="57"/>
      <c r="D38" s="57"/>
      <c r="E38" s="57"/>
      <c r="F38" s="57"/>
      <c r="G38" s="57"/>
      <c r="H38" s="57"/>
      <c r="I38" s="57"/>
      <c r="J38" s="58"/>
    </row>
    <row r="39" spans="2:10" ht="15">
      <c r="B39" s="27"/>
      <c r="C39" s="28" t="s">
        <v>31</v>
      </c>
      <c r="D39" s="29"/>
      <c r="F39" s="27"/>
      <c r="G39" s="27"/>
      <c r="H39" s="27"/>
      <c r="I39" s="27"/>
      <c r="J39" s="27"/>
    </row>
    <row r="40" spans="2:10" ht="15">
      <c r="B40" s="27"/>
      <c r="C40" s="28"/>
      <c r="D40" s="29"/>
      <c r="F40" s="27"/>
      <c r="G40" s="27"/>
      <c r="H40" s="27"/>
      <c r="I40" s="27"/>
      <c r="J40" s="27"/>
    </row>
    <row r="41" spans="2:10" ht="15">
      <c r="B41" s="1"/>
      <c r="C41" s="59"/>
      <c r="D41" s="59"/>
      <c r="E41" s="59"/>
      <c r="F41" s="59"/>
      <c r="G41" s="59"/>
      <c r="H41" s="59"/>
      <c r="I41" s="59"/>
      <c r="J41" s="30"/>
    </row>
    <row r="42" spans="2:10" ht="15">
      <c r="B42" s="1"/>
      <c r="C42" s="30"/>
      <c r="D42" s="31"/>
      <c r="E42" s="32"/>
      <c r="F42" s="32"/>
      <c r="G42" s="1"/>
      <c r="H42" s="33"/>
      <c r="I42" s="31"/>
      <c r="J42" s="32"/>
    </row>
    <row r="43" spans="2:10" ht="15">
      <c r="B43" s="1"/>
      <c r="C43" s="60"/>
      <c r="D43" s="60"/>
      <c r="E43" s="32"/>
      <c r="F43" s="61"/>
      <c r="G43" s="61"/>
      <c r="H43" s="61"/>
      <c r="I43" s="61"/>
      <c r="J43" s="32"/>
    </row>
    <row r="44" spans="2:10" ht="15">
      <c r="B44" s="1"/>
      <c r="C44" s="54" t="s">
        <v>37</v>
      </c>
      <c r="D44" s="54"/>
      <c r="E44" s="34"/>
      <c r="F44" s="54" t="s">
        <v>33</v>
      </c>
      <c r="G44" s="54"/>
      <c r="H44" s="54"/>
      <c r="I44" s="54"/>
      <c r="J44" s="35"/>
    </row>
    <row r="45" spans="2:10" ht="15">
      <c r="B45" s="1"/>
      <c r="C45" s="55" t="s">
        <v>38</v>
      </c>
      <c r="D45" s="55"/>
      <c r="E45" s="36"/>
      <c r="F45" s="55" t="s">
        <v>34</v>
      </c>
      <c r="G45" s="55"/>
      <c r="H45" s="55"/>
      <c r="I45" s="55"/>
      <c r="J45" s="35"/>
    </row>
    <row r="46" spans="3:8" ht="15">
      <c r="C46" s="1"/>
      <c r="D46" s="1"/>
      <c r="E46" s="37"/>
      <c r="F46" s="1"/>
      <c r="G46" s="1"/>
      <c r="H46" s="1"/>
    </row>
  </sheetData>
  <sheetProtection/>
  <mergeCells count="38">
    <mergeCell ref="C45:D45"/>
    <mergeCell ref="F45:I45"/>
    <mergeCell ref="C35:D35"/>
    <mergeCell ref="C37:D37"/>
    <mergeCell ref="B38:J38"/>
    <mergeCell ref="C41:I41"/>
    <mergeCell ref="C43:D43"/>
    <mergeCell ref="F43:I43"/>
    <mergeCell ref="C31:D31"/>
    <mergeCell ref="C32:D32"/>
    <mergeCell ref="C33:D33"/>
    <mergeCell ref="C34:D34"/>
    <mergeCell ref="C44:D44"/>
    <mergeCell ref="F44:I44"/>
    <mergeCell ref="C23:D23"/>
    <mergeCell ref="C25:D25"/>
    <mergeCell ref="C27:D27"/>
    <mergeCell ref="C28:D28"/>
    <mergeCell ref="C29:D29"/>
    <mergeCell ref="C30:D30"/>
    <mergeCell ref="C17:D17"/>
    <mergeCell ref="C18:D18"/>
    <mergeCell ref="C19:D19"/>
    <mergeCell ref="C20:D20"/>
    <mergeCell ref="C21:D21"/>
    <mergeCell ref="C22:D22"/>
    <mergeCell ref="B8:J8"/>
    <mergeCell ref="C9:D10"/>
    <mergeCell ref="B11:J11"/>
    <mergeCell ref="B12:J12"/>
    <mergeCell ref="C13:D13"/>
    <mergeCell ref="C15:D15"/>
    <mergeCell ref="D2:H2"/>
    <mergeCell ref="D3:H3"/>
    <mergeCell ref="D4:H4"/>
    <mergeCell ref="D5:H5"/>
    <mergeCell ref="D6:H6"/>
    <mergeCell ref="B7:J7"/>
  </mergeCells>
  <printOptions/>
  <pageMargins left="0.7086614173228347" right="0.7086614173228347" top="0.35433070866141736" bottom="0.35433070866141736" header="0.31496062992125984" footer="0.31496062992125984"/>
  <pageSetup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Hewlett-Packard Company</cp:lastModifiedBy>
  <cp:lastPrinted>2017-02-03T21:25:39Z</cp:lastPrinted>
  <dcterms:created xsi:type="dcterms:W3CDTF">2014-09-29T18:59:31Z</dcterms:created>
  <dcterms:modified xsi:type="dcterms:W3CDTF">2017-02-03T21:25:43Z</dcterms:modified>
  <cp:category/>
  <cp:version/>
  <cp:contentType/>
  <cp:contentStatus/>
</cp:coreProperties>
</file>