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<sst xmlns="http://schemas.openxmlformats.org/spreadsheetml/2006/main" count="19" uniqueCount="19">
  <si>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</si>
  <si>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</si>
  <si>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</si>
  <si>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</si>
  <si>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</si>
  <si>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</si>
  <si>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</si>
  <si>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</si>
  <si>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</si>
  <si>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</si>
  <si>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</si>
  <si>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</si>
  <si>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</si>
  <si>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</si>
  <si>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</si>
  <si>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</si>
  <si>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Público: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</si>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</sst>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3"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24" borderId="10" xfId="0" applyFont="1" applyFill="1" applyBorder="1" applyAlignment="1">
      <alignment horizontal="justify" vertical="center" wrapText="1"/>
    </xf>
    <xf numFmtId="0" fontId="18" fillId="24" borderId="11" xfId="0" applyFont="1" applyFill="1" applyBorder="1" applyAlignment="1">
      <alignment horizontal="justify" vertical="center" wrapText="1"/>
    </xf>
    <xf numFmtId="0" fontId="18" fillId="24" borderId="12" xfId="0" applyFont="1" applyFill="1" applyBorder="1" applyAlignment="1">
      <alignment horizontal="justify" vertical="center" wrapText="1"/>
    </xf>
    <xf numFmtId="0" fontId="18" fillId="24" borderId="13" xfId="0" applyFont="1" applyFill="1" applyBorder="1" applyAlignment="1">
      <alignment horizontal="justify" vertical="center" wrapText="1"/>
    </xf>
    <xf numFmtId="0" fontId="19" fillId="24" borderId="14" xfId="0" applyFont="1" applyFill="1" applyBorder="1" applyAlignment="1">
      <alignment horizontal="justify" vertical="center" wrapText="1"/>
    </xf>
    <xf numFmtId="0" fontId="19" fillId="24" borderId="15" xfId="0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164" fontId="20" fillId="20" borderId="16" xfId="47" applyNumberFormat="1" applyFont="1" applyFill="1" applyBorder="1" applyAlignment="1" applyProtection="1">
      <alignment horizontal="center" vertical="center"/>
      <protection/>
    </xf>
    <xf numFmtId="164" fontId="20" fillId="20" borderId="16" xfId="47" applyNumberFormat="1" applyFont="1" applyFill="1" applyBorder="1" applyAlignment="1" applyProtection="1">
      <alignment horizontal="center" vertical="center" wrapText="1"/>
      <protection/>
    </xf>
    <xf numFmtId="3" fontId="18" fillId="24" borderId="17" xfId="0" applyNumberFormat="1" applyFont="1" applyFill="1" applyBorder="1" applyAlignment="1">
      <alignment horizontal="right" vertical="center" wrapText="1"/>
    </xf>
    <xf numFmtId="3" fontId="18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18" fillId="24" borderId="18" xfId="0" applyNumberFormat="1" applyFont="1" applyFill="1" applyBorder="1" applyAlignment="1">
      <alignment horizontal="right" vertical="center" wrapText="1"/>
    </xf>
    <xf numFmtId="3" fontId="18" fillId="24" borderId="19" xfId="0" applyNumberFormat="1" applyFont="1" applyFill="1" applyBorder="1" applyAlignment="1">
      <alignment horizontal="right" vertical="center" wrapText="1"/>
    </xf>
    <xf numFmtId="3" fontId="19" fillId="24" borderId="19" xfId="0" applyNumberFormat="1" applyFont="1" applyFill="1" applyBorder="1" applyAlignment="1" applyProtection="1">
      <alignment horizontal="right" vertical="center" wrapText="1"/>
      <protection/>
    </xf>
    <xf numFmtId="0" fontId="19" fillId="24" borderId="0" xfId="0" applyFont="1" applyFill="1" applyBorder="1" applyAlignment="1">
      <alignment horizontal="justify" vertical="center" wrapText="1"/>
    </xf>
    <xf numFmtId="3" fontId="19" fillId="24" borderId="0" xfId="0" applyNumberFormat="1" applyFont="1" applyFill="1" applyBorder="1" applyAlignment="1" applyProtection="1">
      <alignment horizontal="right" vertical="center" wrapText="1"/>
      <protection/>
    </xf>
    <xf numFmtId="0" fontId="19" fillId="24" borderId="12" xfId="0" applyFont="1" applyFill="1" applyBorder="1" applyAlignment="1">
      <alignment horizontal="left" vertical="center" wrapText="1" indent="1"/>
    </xf>
    <xf numFmtId="0" fontId="19" fillId="24" borderId="13" xfId="0" applyFont="1" applyFill="1" applyBorder="1" applyAlignment="1">
      <alignment horizontal="left" vertical="center" wrapText="1" indent="1"/>
    </xf>
    <xf numFmtId="164" fontId="20" fillId="20" borderId="10" xfId="47" applyNumberFormat="1" applyFont="1" applyFill="1" applyBorder="1" applyAlignment="1" applyProtection="1">
      <alignment horizontal="left" vertical="center"/>
      <protection/>
    </xf>
    <xf numFmtId="164" fontId="20" fillId="20" borderId="11" xfId="47" applyNumberFormat="1" applyFont="1" applyFill="1" applyBorder="1" applyAlignment="1" applyProtection="1">
      <alignment horizontal="left" vertical="center"/>
      <protection/>
    </xf>
    <xf numFmtId="164" fontId="20" fillId="20" borderId="12" xfId="47" applyNumberFormat="1" applyFont="1" applyFill="1" applyBorder="1" applyAlignment="1" applyProtection="1">
      <alignment horizontal="left" vertical="center"/>
      <protection/>
    </xf>
    <xf numFmtId="164" fontId="20" fillId="20" borderId="13" xfId="47" applyNumberFormat="1" applyFont="1" applyFill="1" applyBorder="1" applyAlignment="1" applyProtection="1">
      <alignment horizontal="left" vertical="center"/>
      <protection/>
    </xf>
    <xf numFmtId="164" fontId="20" fillId="20" borderId="14" xfId="47" applyNumberFormat="1" applyFont="1" applyFill="1" applyBorder="1" applyAlignment="1" applyProtection="1">
      <alignment horizontal="left" vertical="center"/>
      <protection/>
    </xf>
    <xf numFmtId="164" fontId="20" fillId="20" borderId="15" xfId="47" applyNumberFormat="1" applyFont="1" applyFill="1" applyBorder="1" applyAlignment="1" applyProtection="1">
      <alignment horizontal="left" vertical="center"/>
      <protection/>
    </xf>
    <xf numFmtId="164" fontId="20" fillId="20" borderId="20" xfId="47" applyNumberFormat="1" applyFont="1" applyFill="1" applyBorder="1" applyAlignment="1" applyProtection="1">
      <alignment horizontal="center" vertical="center"/>
      <protection/>
    </xf>
    <xf numFmtId="164" fontId="20" fillId="20" borderId="21" xfId="47" applyNumberFormat="1" applyFont="1" applyFill="1" applyBorder="1" applyAlignment="1" applyProtection="1">
      <alignment horizontal="center" vertical="center"/>
      <protection/>
    </xf>
    <xf numFmtId="164" fontId="20" fillId="20" borderId="16" xfId="47" applyNumberFormat="1" applyFont="1" applyFill="1" applyBorder="1" applyAlignment="1" applyProtection="1">
      <alignment horizontal="center" vertical="center"/>
      <protection/>
    </xf>
    <xf numFmtId="164" fontId="20" fillId="20" borderId="10" xfId="47" applyNumberFormat="1" applyFont="1" applyFill="1" applyBorder="1" applyAlignment="1" applyProtection="1">
      <alignment horizontal="center" vertical="center"/>
      <protection/>
    </xf>
    <xf numFmtId="164" fontId="20" fillId="20" borderId="14" xfId="47" applyNumberFormat="1" applyFont="1" applyFill="1" applyBorder="1" applyAlignment="1" applyProtection="1">
      <alignment horizontal="center" vertical="center"/>
      <protection/>
    </xf>
    <xf numFmtId="164" fontId="21" fillId="20" borderId="12" xfId="47" applyNumberFormat="1" applyFont="1" applyFill="1" applyBorder="1" applyAlignment="1" applyProtection="1">
      <alignment horizontal="center" vertical="center"/>
      <protection locked="0"/>
    </xf>
    <xf numFmtId="164" fontId="21" fillId="20" borderId="0" xfId="47" applyNumberFormat="1" applyFont="1" applyFill="1" applyBorder="1" applyAlignment="1" applyProtection="1">
      <alignment horizontal="center" vertical="center"/>
      <protection locked="0"/>
    </xf>
    <xf numFmtId="164" fontId="21" fillId="20" borderId="13" xfId="47" applyNumberFormat="1" applyFont="1" applyFill="1" applyBorder="1" applyAlignment="1" applyProtection="1">
      <alignment horizontal="center" vertical="center"/>
      <protection locked="0"/>
    </xf>
    <xf numFmtId="164" fontId="21" fillId="20" borderId="10" xfId="47" applyNumberFormat="1" applyFont="1" applyFill="1" applyBorder="1" applyAlignment="1" applyProtection="1">
      <alignment horizontal="center" vertical="center"/>
      <protection/>
    </xf>
    <xf numFmtId="164" fontId="21" fillId="20" borderId="22" xfId="47" applyNumberFormat="1" applyFont="1" applyFill="1" applyBorder="1" applyAlignment="1" applyProtection="1">
      <alignment horizontal="center" vertical="center"/>
      <protection/>
    </xf>
    <xf numFmtId="164" fontId="21" fillId="20" borderId="11" xfId="47" applyNumberFormat="1" applyFont="1" applyFill="1" applyBorder="1" applyAlignment="1" applyProtection="1">
      <alignment horizontal="center" vertical="center"/>
      <protection/>
    </xf>
    <xf numFmtId="164" fontId="21" fillId="20" borderId="12" xfId="47" applyNumberFormat="1" applyFont="1" applyFill="1" applyBorder="1" applyAlignment="1" applyProtection="1">
      <alignment horizontal="center" vertical="center"/>
      <protection/>
    </xf>
    <xf numFmtId="164" fontId="21" fillId="20" borderId="0" xfId="47" applyNumberFormat="1" applyFont="1" applyFill="1" applyBorder="1" applyAlignment="1" applyProtection="1">
      <alignment horizontal="center" vertical="center"/>
      <protection/>
    </xf>
    <xf numFmtId="164" fontId="21" fillId="20" borderId="13" xfId="47" applyNumberFormat="1" applyFont="1" applyFill="1" applyBorder="1" applyAlignment="1" applyProtection="1">
      <alignment horizontal="center" vertical="center"/>
      <protection/>
    </xf>
    <xf numFmtId="164" fontId="21" fillId="20" borderId="14" xfId="47" applyNumberFormat="1" applyFont="1" applyFill="1" applyBorder="1" applyAlignment="1" applyProtection="1">
      <alignment horizontal="center" vertical="center"/>
      <protection/>
    </xf>
    <xf numFmtId="164" fontId="21" fillId="20" borderId="23" xfId="47" applyNumberFormat="1" applyFont="1" applyFill="1" applyBorder="1" applyAlignment="1" applyProtection="1">
      <alignment horizontal="center" vertical="center"/>
      <protection/>
    </xf>
    <xf numFmtId="164" fontId="21" fillId="20" borderId="15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133350</xdr:rowOff>
    </xdr:from>
    <xdr:to>
      <xdr:col>3</xdr:col>
      <xdr:colOff>676275</xdr:colOff>
      <xdr:row>29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4581525"/>
          <a:ext cx="2228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LIC. ANTONIO ZAMORA CARMONA
DIRECTOR GENERAL</a:t>
          </a:r>
        </a:p>
      </xdr:txBody>
    </xdr:sp>
    <xdr:clientData/>
  </xdr:twoCellAnchor>
  <xdr:twoCellAnchor>
    <xdr:from>
      <xdr:col>6</xdr:col>
      <xdr:colOff>857250</xdr:colOff>
      <xdr:row>22</xdr:row>
      <xdr:rowOff>114300</xdr:rowOff>
    </xdr:from>
    <xdr:to>
      <xdr:col>8</xdr:col>
      <xdr:colOff>495300</xdr:colOff>
      <xdr:row>29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4562475"/>
          <a:ext cx="24574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C.P. MANUEL RAMOS ARIZMENDI
JEFE DEPTO.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workbookViewId="0" topLeftCell="A4">
      <selection activeCell="F22" sqref="F2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</cols>
  <sheetData>
    <row r="1" ht="15"/>
    <row r="2" spans="2:9" ht="15">
      <c r="B2" s="33" t="s">
        <v>17</v>
      </c>
      <c r="C2" s="34"/>
      <c r="D2" s="34"/>
      <c r="E2" s="34"/>
      <c r="F2" s="34"/>
      <c r="G2" s="34"/>
      <c r="H2" s="34"/>
      <c r="I2" s="35"/>
    </row>
    <row r="3" spans="2:9" ht="15">
      <c r="B3" s="30" t="s">
        <v>16</v>
      </c>
      <c r="C3" s="31"/>
      <c r="D3" s="31"/>
      <c r="E3" s="31"/>
      <c r="F3" s="31"/>
      <c r="G3" s="31"/>
      <c r="H3" s="31"/>
      <c r="I3" s="32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18</v>
      </c>
      <c r="C6" s="40"/>
      <c r="D6" s="40"/>
      <c r="E6" s="40"/>
      <c r="F6" s="40"/>
      <c r="G6" s="40"/>
      <c r="H6" s="40"/>
      <c r="I6" s="4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9" t="s">
        <v>2</v>
      </c>
      <c r="C8" s="20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21"/>
      <c r="C9" s="22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29"/>
    </row>
    <row r="10" spans="2:9" ht="15">
      <c r="B10" s="23"/>
      <c r="C10" s="24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ht="15">
      <c r="B11" s="1"/>
      <c r="C11" s="2"/>
      <c r="D11" s="10"/>
      <c r="E11" s="10"/>
      <c r="F11" s="10"/>
      <c r="G11" s="10"/>
      <c r="H11" s="10"/>
      <c r="I11" s="10"/>
    </row>
    <row r="12" spans="2:9" ht="15">
      <c r="B12" s="17" t="s">
        <v>12</v>
      </c>
      <c r="C12" s="18"/>
      <c r="D12" s="11">
        <v>28203195</v>
      </c>
      <c r="E12" s="11"/>
      <c r="F12" s="12">
        <f>IF(AND(D12&gt;=0,E12&gt;=0),(D12+E12),"-")</f>
        <v>28203195</v>
      </c>
      <c r="G12" s="11">
        <v>19913006</v>
      </c>
      <c r="H12" s="11">
        <v>17668407</v>
      </c>
      <c r="I12" s="12">
        <f>IF(AND(F12&gt;=0,G12&gt;=0),(F12-G12),"-")</f>
        <v>8290189</v>
      </c>
    </row>
    <row r="13" spans="2:9" ht="15">
      <c r="B13" s="3"/>
      <c r="C13" s="4"/>
      <c r="D13" s="12"/>
      <c r="E13" s="12"/>
      <c r="F13" s="12"/>
      <c r="G13" s="12"/>
      <c r="H13" s="12"/>
      <c r="I13" s="12"/>
    </row>
    <row r="14" spans="2:9" ht="15" customHeight="1">
      <c r="B14" s="17" t="s">
        <v>13</v>
      </c>
      <c r="C14" s="18"/>
      <c r="D14" s="11">
        <v>327996</v>
      </c>
      <c r="E14" s="11"/>
      <c r="F14" s="12">
        <f>IF(AND(D14&gt;=0,E14&gt;=0),(D14+E14),"-")</f>
        <v>327996</v>
      </c>
      <c r="G14" s="11">
        <v>8500</v>
      </c>
      <c r="H14" s="11">
        <v>8500</v>
      </c>
      <c r="I14" s="12">
        <f>IF(AND(F14&gt;=0,G14&gt;=0),(F14-G14),"-")</f>
        <v>319496</v>
      </c>
    </row>
    <row r="15" spans="2:9" ht="15">
      <c r="B15" s="3"/>
      <c r="C15" s="4"/>
      <c r="D15" s="12"/>
      <c r="E15" s="12"/>
      <c r="F15" s="12"/>
      <c r="G15" s="12"/>
      <c r="H15" s="12"/>
      <c r="I15" s="12"/>
    </row>
    <row r="16" spans="2:9" ht="23.25" customHeight="1">
      <c r="B16" s="17" t="s">
        <v>14</v>
      </c>
      <c r="C16" s="18"/>
      <c r="D16" s="11">
        <v>7000000</v>
      </c>
      <c r="E16" s="11"/>
      <c r="F16" s="12">
        <f>IF(AND(D16&gt;=0,E16&gt;=0),(D16+E16),"-")</f>
        <v>7000000</v>
      </c>
      <c r="G16" s="11">
        <v>3192342</v>
      </c>
      <c r="H16" s="11">
        <v>3192342</v>
      </c>
      <c r="I16" s="12">
        <f>IF(AND(F16&gt;=0,G16&gt;=0),(F16-G16),"-")</f>
        <v>3807658</v>
      </c>
    </row>
    <row r="17" spans="2:9" ht="15">
      <c r="B17" s="5"/>
      <c r="C17" s="6"/>
      <c r="D17" s="13"/>
      <c r="E17" s="13"/>
      <c r="F17" s="13"/>
      <c r="G17" s="13"/>
      <c r="H17" s="13"/>
      <c r="I17" s="13"/>
    </row>
    <row r="18" spans="2:9" ht="15">
      <c r="B18" s="5"/>
      <c r="C18" s="6" t="s">
        <v>15</v>
      </c>
      <c r="D18" s="14">
        <f aca="true" t="shared" si="0" ref="D18:I18">SUM(D12+D14+D16)</f>
        <v>35531191</v>
      </c>
      <c r="E18" s="14">
        <f t="shared" si="0"/>
        <v>0</v>
      </c>
      <c r="F18" s="14">
        <f t="shared" si="0"/>
        <v>35531191</v>
      </c>
      <c r="G18" s="14">
        <f t="shared" si="0"/>
        <v>23113848</v>
      </c>
      <c r="H18" s="14">
        <f t="shared" si="0"/>
        <v>20869249</v>
      </c>
      <c r="I18" s="14">
        <f t="shared" si="0"/>
        <v>12417343</v>
      </c>
    </row>
    <row r="19" spans="2:9" ht="15">
      <c r="B19" s="15"/>
      <c r="C19" s="15"/>
      <c r="D19" s="16"/>
      <c r="E19" s="16"/>
      <c r="F19" s="16"/>
      <c r="G19" s="16"/>
      <c r="H19" s="16"/>
      <c r="I19" s="16"/>
    </row>
    <row r="20" spans="2:9" ht="15">
      <c r="B20" s="15"/>
      <c r="C20" s="15"/>
      <c r="D20" s="16"/>
      <c r="E20" s="16"/>
      <c r="F20" s="16"/>
      <c r="G20" s="16"/>
      <c r="H20" s="16"/>
      <c r="I20" s="16"/>
    </row>
    <row r="21" spans="2:9" ht="15">
      <c r="B21" s="15"/>
      <c r="C21" s="15"/>
      <c r="D21" s="16"/>
      <c r="E21" s="16"/>
      <c r="F21" s="16"/>
      <c r="G21" s="16"/>
      <c r="H21" s="16"/>
      <c r="I21" s="16"/>
    </row>
    <row r="22" spans="2:9" ht="15">
      <c r="B22" s="15"/>
      <c r="C22" s="15"/>
      <c r="D22" s="16"/>
      <c r="E22" s="16"/>
      <c r="F22" s="16"/>
      <c r="G22" s="16"/>
      <c r="H22" s="16"/>
      <c r="I22" s="16"/>
    </row>
    <row r="23" spans="2:9" ht="15">
      <c r="B23" s="15"/>
      <c r="C23" s="15"/>
      <c r="D23" s="16"/>
      <c r="E23" s="16"/>
      <c r="F23" s="16"/>
      <c r="G23" s="16"/>
      <c r="H23" s="16"/>
      <c r="I23" s="16"/>
    </row>
    <row r="24" spans="2:9" ht="15">
      <c r="B24" s="15"/>
      <c r="C24" s="15"/>
      <c r="D24" s="16"/>
      <c r="E24" s="16"/>
      <c r="F24" s="16"/>
      <c r="G24" s="16"/>
      <c r="H24" s="16"/>
      <c r="I24" s="16"/>
    </row>
    <row r="25" spans="2:9" ht="15">
      <c r="B25" s="15"/>
      <c r="C25" s="15"/>
      <c r="D25" s="16"/>
      <c r="E25" s="16"/>
      <c r="F25" s="16"/>
      <c r="G25" s="16"/>
      <c r="H25" s="16"/>
      <c r="I25" s="16"/>
    </row>
    <row r="26" spans="2:9" ht="15">
      <c r="B26" s="15"/>
      <c r="C26" s="15"/>
      <c r="D26" s="16"/>
      <c r="E26" s="16"/>
      <c r="F26" s="16"/>
      <c r="G26" s="16"/>
      <c r="H26" s="16"/>
      <c r="I26" s="16"/>
    </row>
    <row r="27" spans="2:9" ht="15">
      <c r="B27" s="15"/>
      <c r="C27" s="15"/>
      <c r="D27" s="16"/>
      <c r="E27" s="16"/>
      <c r="F27" s="16"/>
      <c r="G27" s="16"/>
      <c r="H27" s="16"/>
      <c r="I27" s="16"/>
    </row>
    <row r="28" spans="2:9" ht="15">
      <c r="B28" s="15"/>
      <c r="C28" s="15"/>
      <c r="D28" s="16"/>
      <c r="E28" s="16"/>
      <c r="F28" s="16"/>
      <c r="G28" s="16"/>
      <c r="H28" s="16"/>
      <c r="I28" s="16"/>
    </row>
    <row r="29" spans="2:9" ht="15">
      <c r="B29" s="15"/>
      <c r="C29" s="15"/>
      <c r="D29" s="16"/>
      <c r="E29" s="16"/>
      <c r="F29" s="16"/>
      <c r="G29" s="16"/>
      <c r="H29" s="16"/>
      <c r="I29" s="16"/>
    </row>
    <row r="30" ht="15"/>
  </sheetData>
  <sheetProtection/>
  <mergeCells count="11">
    <mergeCell ref="D8:H8"/>
    <mergeCell ref="I8:I9"/>
    <mergeCell ref="B3:I3"/>
    <mergeCell ref="B2:I2"/>
    <mergeCell ref="B4:I4"/>
    <mergeCell ref="B5:I5"/>
    <mergeCell ref="B6:I6"/>
    <mergeCell ref="B12:C12"/>
    <mergeCell ref="B14:C14"/>
    <mergeCell ref="B16:C16"/>
    <mergeCell ref="B8:C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2017-01-26T15:52:08Z</cp:lastPrinted>
  <dcterms:created xsi:type="dcterms:W3CDTF">2014-09-04T20:10:43Z</dcterms:created>
  <dcterms:modified xsi:type="dcterms:W3CDTF">2017-01-26T20:13:39Z</dcterms:modified>
  <cp:category/>
  <cp:version/>
  <cp:contentType/>
  <cp:contentStatus/>
</cp:coreProperties>
</file>