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025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<sst xmlns="http://schemas.openxmlformats.org/spreadsheetml/2006/main" count="45" uniqueCount="45">
  <si>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</si>
  <si>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</si>
  <si>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</si>
  <si>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</si>
  <si>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</si>
  <si>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</si>
  <si>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</si>
  <si>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</si>
  <si>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</si>
  <si>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</si>
  <si>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</si>
  <si>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</si>
  <si>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</si>
  <si>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</si>
  <si>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</si>
  <si>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</si>
  <si>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</si>
  <si>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</si>
  <si>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</si>
  <si>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</si>
  <si>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</si>
  <si>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</si>
  <si>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</si>
  <si>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</si>
  <si>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</si>
  <si>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</si>
  <si>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</si>
  <si>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</si>
  <si>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</si>
  <si>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</si>
  <si>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</si>
  <si>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</si>
  <si>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</si>
  <si>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</si>
  <si>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</si>
  <si>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</si>
  <si>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</si>
  <si>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</si>
  <si>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</si>
  <si>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</si>
  <si>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</si>
  <si>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</si>
  <si>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Nombre del ente Público: FIDEICOMISO PARA EL DESARROLLO ECONOMICO Y SOCIAL DE ACAPULCO</t>
  </si>
  <si>
    <t>Cuenta Pública 2016</t>
  </si>
  <si>
    <t>Del 1 de enero al 31 de diciembre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</si>
</sst>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25"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/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2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9" fillId="0" borderId="8" applyNumberFormat="0" applyFill="0" applyAlignment="0" applyProtection="0"/>
    <xf numFmtId="0" fontId="18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9" fillId="24" borderId="0" xfId="0" applyFont="1" applyFill="1" applyAlignment="1">
      <alignment/>
    </xf>
    <xf numFmtId="164" fontId="20" fillId="20" borderId="10" xfId="48" applyNumberFormat="1" applyFont="1" applyFill="1" applyBorder="1" applyAlignment="1" applyProtection="1">
      <alignment horizontal="right"/>
      <protection/>
    </xf>
    <xf numFmtId="164" fontId="20" fillId="20" borderId="11" xfId="48" applyNumberFormat="1" applyFont="1" applyFill="1" applyBorder="1" applyAlignment="1" applyProtection="1">
      <alignment horizontal="right"/>
      <protection/>
    </xf>
    <xf numFmtId="164" fontId="20" fillId="20" borderId="11" xfId="48" applyNumberFormat="1" applyFont="1" applyFill="1" applyBorder="1" applyAlignment="1" applyProtection="1">
      <alignment horizontal="center"/>
      <protection/>
    </xf>
    <xf numFmtId="164" fontId="20" fillId="20" borderId="12" xfId="48" applyNumberFormat="1" applyFont="1" applyFill="1" applyBorder="1" applyAlignment="1" applyProtection="1">
      <alignment/>
      <protection/>
    </xf>
    <xf numFmtId="0" fontId="21" fillId="24" borderId="0" xfId="0" applyFont="1" applyFill="1" applyAlignment="1">
      <alignment/>
    </xf>
    <xf numFmtId="164" fontId="22" fillId="20" borderId="13" xfId="48" applyNumberFormat="1" applyFont="1" applyFill="1" applyBorder="1" applyAlignment="1" applyProtection="1">
      <alignment horizontal="center"/>
      <protection/>
    </xf>
    <xf numFmtId="164" fontId="22" fillId="20" borderId="13" xfId="48" applyNumberFormat="1" applyFont="1" applyFill="1" applyBorder="1" applyAlignment="1" applyProtection="1">
      <alignment horizontal="center" vertical="center"/>
      <protection/>
    </xf>
    <xf numFmtId="164" fontId="22" fillId="20" borderId="14" xfId="48" applyNumberFormat="1" applyFont="1" applyFill="1" applyBorder="1" applyAlignment="1" applyProtection="1">
      <alignment horizontal="center" vertical="center"/>
      <protection/>
    </xf>
    <xf numFmtId="164" fontId="22" fillId="20" borderId="15" xfId="48" applyNumberFormat="1" applyFont="1" applyFill="1" applyBorder="1" applyAlignment="1" applyProtection="1">
      <alignment horizontal="center"/>
      <protection/>
    </xf>
    <xf numFmtId="164" fontId="22" fillId="20" borderId="16" xfId="48" applyNumberFormat="1" applyFont="1" applyFill="1" applyBorder="1" applyAlignment="1" applyProtection="1">
      <alignment horizontal="center"/>
      <protection/>
    </xf>
    <xf numFmtId="3" fontId="23" fillId="0" borderId="17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0" fontId="24" fillId="0" borderId="18" xfId="0" applyFont="1" applyFill="1" applyBorder="1" applyAlignment="1">
      <alignment horizontal="justify" vertical="center" wrapText="1"/>
    </xf>
    <xf numFmtId="3" fontId="23" fillId="0" borderId="17" xfId="0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Fill="1" applyBorder="1" applyAlignment="1">
      <alignment horizontal="justify" vertical="center" wrapText="1"/>
    </xf>
    <xf numFmtId="0" fontId="24" fillId="0" borderId="17" xfId="0" applyFont="1" applyFill="1" applyBorder="1" applyAlignment="1">
      <alignment horizontal="justify" vertical="center" wrapText="1"/>
    </xf>
    <xf numFmtId="3" fontId="24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1" fillId="24" borderId="19" xfId="0" applyNumberFormat="1" applyFont="1" applyFill="1" applyBorder="1" applyAlignment="1" applyProtection="1">
      <alignment horizontal="right" vertical="center" wrapText="1"/>
      <protection/>
    </xf>
    <xf numFmtId="3" fontId="24" fillId="24" borderId="19" xfId="0" applyNumberFormat="1" applyFont="1" applyFill="1" applyBorder="1" applyAlignment="1" applyProtection="1">
      <alignment horizontal="right" vertical="center" wrapText="1"/>
      <protection/>
    </xf>
    <xf numFmtId="0" fontId="24" fillId="0" borderId="20" xfId="0" applyFont="1" applyFill="1" applyBorder="1" applyAlignment="1">
      <alignment horizontal="justify" vertical="center" wrapText="1"/>
    </xf>
    <xf numFmtId="0" fontId="24" fillId="0" borderId="21" xfId="0" applyFont="1" applyFill="1" applyBorder="1" applyAlignment="1">
      <alignment horizontal="justify" vertical="center" wrapText="1"/>
    </xf>
    <xf numFmtId="0" fontId="24" fillId="0" borderId="22" xfId="0" applyFont="1" applyFill="1" applyBorder="1" applyAlignment="1">
      <alignment horizontal="justify" vertical="center" wrapText="1"/>
    </xf>
    <xf numFmtId="3" fontId="24" fillId="0" borderId="22" xfId="0" applyNumberFormat="1" applyFont="1" applyFill="1" applyBorder="1" applyAlignment="1">
      <alignment horizontal="right" vertical="center" wrapText="1"/>
    </xf>
    <xf numFmtId="3" fontId="24" fillId="0" borderId="23" xfId="0" applyNumberFormat="1" applyFont="1" applyFill="1" applyBorder="1" applyAlignment="1">
      <alignment horizontal="right" vertical="center" wrapText="1"/>
    </xf>
    <xf numFmtId="0" fontId="23" fillId="0" borderId="16" xfId="0" applyFont="1" applyFill="1" applyBorder="1" applyAlignment="1">
      <alignment horizontal="justify" vertical="center" wrapText="1"/>
    </xf>
    <xf numFmtId="3" fontId="23" fillId="0" borderId="23" xfId="0" applyNumberFormat="1" applyFont="1" applyFill="1" applyBorder="1" applyAlignment="1" applyProtection="1">
      <alignment horizontal="right" vertical="center" wrapText="1"/>
      <protection/>
    </xf>
    <xf numFmtId="164" fontId="20" fillId="20" borderId="24" xfId="48" applyNumberFormat="1" applyFont="1" applyFill="1" applyBorder="1" applyAlignment="1" applyProtection="1">
      <alignment horizontal="center"/>
      <protection locked="0"/>
    </xf>
    <xf numFmtId="0" fontId="23" fillId="0" borderId="25" xfId="0" applyFont="1" applyFill="1" applyBorder="1" applyAlignment="1">
      <alignment horizontal="left" vertical="center" wrapText="1" indent="3"/>
    </xf>
    <xf numFmtId="0" fontId="23" fillId="0" borderId="26" xfId="0" applyFont="1" applyFill="1" applyBorder="1" applyAlignment="1">
      <alignment horizontal="left" vertical="center" wrapText="1" indent="3"/>
    </xf>
    <xf numFmtId="0" fontId="24" fillId="0" borderId="18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justify" vertical="center" wrapText="1"/>
    </xf>
    <xf numFmtId="0" fontId="24" fillId="0" borderId="17" xfId="0" applyFont="1" applyFill="1" applyBorder="1" applyAlignment="1">
      <alignment horizontal="justify" vertical="center" wrapText="1"/>
    </xf>
    <xf numFmtId="164" fontId="20" fillId="20" borderId="27" xfId="48" applyNumberFormat="1" applyFont="1" applyFill="1" applyBorder="1" applyAlignment="1" applyProtection="1">
      <alignment horizontal="center"/>
      <protection/>
    </xf>
    <xf numFmtId="164" fontId="20" fillId="20" borderId="28" xfId="48" applyNumberFormat="1" applyFont="1" applyFill="1" applyBorder="1" applyAlignment="1" applyProtection="1">
      <alignment horizontal="center"/>
      <protection/>
    </xf>
    <xf numFmtId="164" fontId="20" fillId="20" borderId="29" xfId="48" applyNumberFormat="1" applyFont="1" applyFill="1" applyBorder="1" applyAlignment="1" applyProtection="1">
      <alignment horizontal="center"/>
      <protection/>
    </xf>
    <xf numFmtId="164" fontId="20" fillId="20" borderId="0" xfId="48" applyNumberFormat="1" applyFont="1" applyFill="1" applyBorder="1" applyAlignment="1" applyProtection="1">
      <alignment horizontal="center"/>
      <protection locked="0"/>
    </xf>
    <xf numFmtId="164" fontId="20" fillId="20" borderId="30" xfId="48" applyNumberFormat="1" applyFont="1" applyFill="1" applyBorder="1" applyAlignment="1" applyProtection="1">
      <alignment horizontal="center"/>
      <protection locked="0"/>
    </xf>
    <xf numFmtId="164" fontId="20" fillId="20" borderId="24" xfId="48" applyNumberFormat="1" applyFont="1" applyFill="1" applyBorder="1" applyAlignment="1" applyProtection="1">
      <alignment horizontal="center"/>
      <protection/>
    </xf>
    <xf numFmtId="164" fontId="20" fillId="20" borderId="0" xfId="48" applyNumberFormat="1" applyFont="1" applyFill="1" applyBorder="1" applyAlignment="1" applyProtection="1">
      <alignment horizontal="center"/>
      <protection/>
    </xf>
    <xf numFmtId="164" fontId="20" fillId="20" borderId="30" xfId="48" applyNumberFormat="1" applyFont="1" applyFill="1" applyBorder="1" applyAlignment="1" applyProtection="1">
      <alignment horizontal="center"/>
      <protection/>
    </xf>
    <xf numFmtId="164" fontId="22" fillId="20" borderId="14" xfId="48" applyNumberFormat="1" applyFont="1" applyFill="1" applyBorder="1" applyAlignment="1" applyProtection="1">
      <alignment horizontal="center" vertical="center"/>
      <protection/>
    </xf>
    <xf numFmtId="164" fontId="22" fillId="20" borderId="31" xfId="48" applyNumberFormat="1" applyFont="1" applyFill="1" applyBorder="1" applyAlignment="1" applyProtection="1">
      <alignment horizontal="center" vertical="center"/>
      <protection/>
    </xf>
    <xf numFmtId="164" fontId="22" fillId="20" borderId="32" xfId="48" applyNumberFormat="1" applyFont="1" applyFill="1" applyBorder="1" applyAlignment="1" applyProtection="1">
      <alignment horizontal="center" vertical="center"/>
      <protection/>
    </xf>
    <xf numFmtId="164" fontId="22" fillId="20" borderId="18" xfId="48" applyNumberFormat="1" applyFont="1" applyFill="1" applyBorder="1" applyAlignment="1" applyProtection="1">
      <alignment horizontal="center" vertical="center"/>
      <protection/>
    </xf>
    <xf numFmtId="164" fontId="22" fillId="20" borderId="0" xfId="48" applyNumberFormat="1" applyFont="1" applyFill="1" applyBorder="1" applyAlignment="1" applyProtection="1">
      <alignment horizontal="center" vertical="center"/>
      <protection/>
    </xf>
    <xf numFmtId="164" fontId="22" fillId="20" borderId="17" xfId="48" applyNumberFormat="1" applyFont="1" applyFill="1" applyBorder="1" applyAlignment="1" applyProtection="1">
      <alignment horizontal="center" vertical="center"/>
      <protection/>
    </xf>
    <xf numFmtId="164" fontId="22" fillId="20" borderId="20" xfId="48" applyNumberFormat="1" applyFont="1" applyFill="1" applyBorder="1" applyAlignment="1" applyProtection="1">
      <alignment horizontal="center" vertical="center"/>
      <protection/>
    </xf>
    <xf numFmtId="164" fontId="22" fillId="20" borderId="21" xfId="48" applyNumberFormat="1" applyFont="1" applyFill="1" applyBorder="1" applyAlignment="1" applyProtection="1">
      <alignment horizontal="center" vertical="center"/>
      <protection/>
    </xf>
    <xf numFmtId="164" fontId="22" fillId="20" borderId="22" xfId="48" applyNumberFormat="1" applyFont="1" applyFill="1" applyBorder="1" applyAlignment="1" applyProtection="1">
      <alignment horizontal="center" vertical="center"/>
      <protection/>
    </xf>
    <xf numFmtId="164" fontId="22" fillId="20" borderId="16" xfId="48" applyNumberFormat="1" applyFont="1" applyFill="1" applyBorder="1" applyAlignment="1" applyProtection="1">
      <alignment horizontal="center"/>
      <protection/>
    </xf>
    <xf numFmtId="164" fontId="22" fillId="20" borderId="25" xfId="48" applyNumberFormat="1" applyFont="1" applyFill="1" applyBorder="1" applyAlignment="1" applyProtection="1">
      <alignment horizontal="center"/>
      <protection/>
    </xf>
    <xf numFmtId="164" fontId="22" fillId="20" borderId="26" xfId="48" applyNumberFormat="1" applyFont="1" applyFill="1" applyBorder="1" applyAlignment="1" applyProtection="1">
      <alignment horizontal="center"/>
      <protection/>
    </xf>
    <xf numFmtId="164" fontId="22" fillId="20" borderId="13" xfId="48" applyNumberFormat="1" applyFont="1" applyFill="1" applyBorder="1" applyAlignment="1" applyProtection="1">
      <alignment horizontal="center" vertical="center"/>
      <protection/>
    </xf>
    <xf numFmtId="164" fontId="22" fillId="20" borderId="19" xfId="48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45</xdr:row>
      <xdr:rowOff>133350</xdr:rowOff>
    </xdr:from>
    <xdr:to>
      <xdr:col>3</xdr:col>
      <xdr:colOff>2114550</xdr:colOff>
      <xdr:row>50</xdr:row>
      <xdr:rowOff>19050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52425" y="9705975"/>
          <a:ext cx="3467100" cy="790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AUTORIZA
LIC. ANTONIO ZAMORA CARMONA
DIRECTOR GENERAL
_____________________________________</a:t>
          </a:r>
        </a:p>
      </xdr:txBody>
    </xdr:sp>
    <xdr:clientData/>
  </xdr:twoCellAnchor>
  <xdr:twoCellAnchor>
    <xdr:from>
      <xdr:col>5</xdr:col>
      <xdr:colOff>1371600</xdr:colOff>
      <xdr:row>45</xdr:row>
      <xdr:rowOff>28575</xdr:rowOff>
    </xdr:from>
    <xdr:to>
      <xdr:col>8</xdr:col>
      <xdr:colOff>152400</xdr:colOff>
      <xdr:row>49</xdr:row>
      <xdr:rowOff>104775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7886700" y="9601200"/>
          <a:ext cx="3352800" cy="800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
C.P. MANUEL RAMOS ARIZMENDI
JEFE DEPTO CONTABILIDAD
_____________________________________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2"/>
  <sheetViews>
    <sheetView showGridLines="0" tabSelected="1" zoomScale="90" zoomScaleNormal="90" workbookViewId="0" topLeftCell="D28">
      <selection activeCell="K42" sqref="K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7" t="s">
        <v>43</v>
      </c>
      <c r="C2" s="38"/>
      <c r="D2" s="38"/>
      <c r="E2" s="38"/>
      <c r="F2" s="38"/>
      <c r="G2" s="38"/>
      <c r="H2" s="38"/>
      <c r="I2" s="38"/>
      <c r="J2" s="39"/>
    </row>
    <row r="3" spans="2:10" ht="15">
      <c r="B3" s="2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44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2" t="s">
        <v>11</v>
      </c>
      <c r="C11" s="33"/>
      <c r="D11" s="34"/>
      <c r="E11" s="12">
        <f aca="true" t="shared" si="0" ref="E11:J11">SUM(E12,E15,E24,E28,E31,E36)</f>
        <v>28531191</v>
      </c>
      <c r="F11" s="12">
        <f t="shared" si="0"/>
        <v>0</v>
      </c>
      <c r="G11" s="12">
        <f t="shared" si="0"/>
        <v>28531191</v>
      </c>
      <c r="H11" s="12">
        <f t="shared" si="0"/>
        <v>19921506</v>
      </c>
      <c r="I11" s="12">
        <f t="shared" si="0"/>
        <v>17676907</v>
      </c>
      <c r="J11" s="12">
        <f t="shared" si="0"/>
        <v>8609685</v>
      </c>
    </row>
    <row r="12" spans="2:10" s="13" customFormat="1" ht="28.5" customHeight="1">
      <c r="B12" s="14"/>
      <c r="C12" s="35" t="s">
        <v>12</v>
      </c>
      <c r="D12" s="36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/>
      <c r="F13" s="19"/>
      <c r="G13" s="20">
        <f aca="true" t="shared" si="2" ref="G13:G40">IF(AND(F13&gt;=0,E13&gt;=0),SUM(E13:F13),"-")</f>
        <v>0</v>
      </c>
      <c r="H13" s="19"/>
      <c r="I13" s="19"/>
      <c r="J13" s="21">
        <f aca="true" t="shared" si="3" ref="J13:J40">IF(AND(H13&gt;=0,G13&gt;=0),(G13-H13),"-")</f>
        <v>0</v>
      </c>
    </row>
    <row r="14" spans="2:10" s="13" customFormat="1" ht="14.25">
      <c r="B14" s="14"/>
      <c r="C14" s="16"/>
      <c r="D14" s="17" t="s">
        <v>14</v>
      </c>
      <c r="E14" s="18"/>
      <c r="F14" s="19"/>
      <c r="G14" s="20">
        <f t="shared" si="2"/>
        <v>0</v>
      </c>
      <c r="H14" s="19"/>
      <c r="I14" s="19"/>
      <c r="J14" s="21">
        <f t="shared" si="3"/>
        <v>0</v>
      </c>
    </row>
    <row r="15" spans="2:10" s="13" customFormat="1" ht="14.25">
      <c r="B15" s="14"/>
      <c r="C15" s="35" t="s">
        <v>15</v>
      </c>
      <c r="D15" s="36"/>
      <c r="E15" s="15">
        <f aca="true" t="shared" si="4" ref="E15:J15">SUM(E16:E23)</f>
        <v>28531191</v>
      </c>
      <c r="F15" s="15">
        <f t="shared" si="4"/>
        <v>0</v>
      </c>
      <c r="G15" s="15">
        <f t="shared" si="4"/>
        <v>28531191</v>
      </c>
      <c r="H15" s="15">
        <f t="shared" si="4"/>
        <v>19921506</v>
      </c>
      <c r="I15" s="15">
        <f t="shared" si="4"/>
        <v>17676907</v>
      </c>
      <c r="J15" s="15">
        <f t="shared" si="4"/>
        <v>8609685</v>
      </c>
    </row>
    <row r="16" spans="2:10" s="13" customFormat="1" ht="14.25">
      <c r="B16" s="14"/>
      <c r="C16" s="16"/>
      <c r="D16" s="17" t="s">
        <v>16</v>
      </c>
      <c r="E16" s="18">
        <v>28531191</v>
      </c>
      <c r="F16" s="19"/>
      <c r="G16" s="20">
        <f t="shared" si="2"/>
        <v>28531191</v>
      </c>
      <c r="H16" s="19">
        <v>19921506</v>
      </c>
      <c r="I16" s="19">
        <v>17676907</v>
      </c>
      <c r="J16" s="21">
        <f t="shared" si="3"/>
        <v>8609685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/>
      <c r="G17" s="20">
        <f t="shared" si="2"/>
        <v>0</v>
      </c>
      <c r="H17" s="19">
        <v>0</v>
      </c>
      <c r="I17" s="19">
        <v>0</v>
      </c>
      <c r="J17" s="21">
        <f t="shared" si="3"/>
        <v>0</v>
      </c>
    </row>
    <row r="18" spans="2:10" s="13" customFormat="1" ht="14.25">
      <c r="B18" s="14"/>
      <c r="C18" s="16"/>
      <c r="D18" s="17" t="s">
        <v>18</v>
      </c>
      <c r="E18" s="18"/>
      <c r="F18" s="19"/>
      <c r="G18" s="20">
        <f t="shared" si="2"/>
        <v>0</v>
      </c>
      <c r="H18" s="19"/>
      <c r="I18" s="19"/>
      <c r="J18" s="21">
        <f t="shared" si="3"/>
        <v>0</v>
      </c>
    </row>
    <row r="19" spans="2:10" s="13" customFormat="1" ht="14.25">
      <c r="B19" s="14"/>
      <c r="C19" s="16"/>
      <c r="D19" s="17" t="s">
        <v>19</v>
      </c>
      <c r="E19" s="18"/>
      <c r="F19" s="19"/>
      <c r="G19" s="20">
        <f t="shared" si="2"/>
        <v>0</v>
      </c>
      <c r="H19" s="19"/>
      <c r="I19" s="19"/>
      <c r="J19" s="21">
        <f t="shared" si="3"/>
        <v>0</v>
      </c>
    </row>
    <row r="20" spans="2:10" s="13" customFormat="1" ht="14.25">
      <c r="B20" s="14"/>
      <c r="C20" s="16"/>
      <c r="D20" s="17" t="s">
        <v>20</v>
      </c>
      <c r="E20" s="18"/>
      <c r="F20" s="19"/>
      <c r="G20" s="20">
        <f t="shared" si="2"/>
        <v>0</v>
      </c>
      <c r="H20" s="19"/>
      <c r="I20" s="19"/>
      <c r="J20" s="21">
        <f t="shared" si="3"/>
        <v>0</v>
      </c>
    </row>
    <row r="21" spans="2:10" s="13" customFormat="1" ht="24">
      <c r="B21" s="14"/>
      <c r="C21" s="16"/>
      <c r="D21" s="17" t="s">
        <v>21</v>
      </c>
      <c r="E21" s="18"/>
      <c r="F21" s="19"/>
      <c r="G21" s="20">
        <f t="shared" si="2"/>
        <v>0</v>
      </c>
      <c r="H21" s="19"/>
      <c r="I21" s="19"/>
      <c r="J21" s="21">
        <f t="shared" si="3"/>
        <v>0</v>
      </c>
    </row>
    <row r="22" spans="2:10" s="13" customFormat="1" ht="14.25">
      <c r="B22" s="14"/>
      <c r="C22" s="16"/>
      <c r="D22" s="17" t="s">
        <v>22</v>
      </c>
      <c r="E22" s="18"/>
      <c r="F22" s="19"/>
      <c r="G22" s="20">
        <f t="shared" si="2"/>
        <v>0</v>
      </c>
      <c r="H22" s="19"/>
      <c r="I22" s="19"/>
      <c r="J22" s="21">
        <f t="shared" si="3"/>
        <v>0</v>
      </c>
    </row>
    <row r="23" spans="2:10" s="13" customFormat="1" ht="14.25">
      <c r="B23" s="14"/>
      <c r="C23" s="16"/>
      <c r="D23" s="17" t="s">
        <v>23</v>
      </c>
      <c r="E23" s="18"/>
      <c r="F23" s="19"/>
      <c r="G23" s="20">
        <f t="shared" si="2"/>
        <v>0</v>
      </c>
      <c r="H23" s="19"/>
      <c r="I23" s="19"/>
      <c r="J23" s="21">
        <f t="shared" si="3"/>
        <v>0</v>
      </c>
    </row>
    <row r="24" spans="2:10" s="13" customFormat="1" ht="14.25">
      <c r="B24" s="14"/>
      <c r="C24" s="35" t="s">
        <v>24</v>
      </c>
      <c r="D24" s="36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/>
      <c r="F25" s="19"/>
      <c r="G25" s="20">
        <f t="shared" si="2"/>
        <v>0</v>
      </c>
      <c r="H25" s="19"/>
      <c r="I25" s="19"/>
      <c r="J25" s="21">
        <f t="shared" si="3"/>
        <v>0</v>
      </c>
    </row>
    <row r="26" spans="2:10" s="13" customFormat="1" ht="27" customHeight="1">
      <c r="B26" s="14"/>
      <c r="C26" s="16"/>
      <c r="D26" s="17" t="s">
        <v>26</v>
      </c>
      <c r="E26" s="18"/>
      <c r="F26" s="19"/>
      <c r="G26" s="20">
        <f t="shared" si="2"/>
        <v>0</v>
      </c>
      <c r="H26" s="19"/>
      <c r="I26" s="19"/>
      <c r="J26" s="21">
        <f t="shared" si="3"/>
        <v>0</v>
      </c>
    </row>
    <row r="27" spans="2:10" s="13" customFormat="1" ht="14.25">
      <c r="B27" s="14"/>
      <c r="C27" s="16"/>
      <c r="D27" s="17" t="s">
        <v>27</v>
      </c>
      <c r="E27" s="18"/>
      <c r="F27" s="19"/>
      <c r="G27" s="20">
        <f t="shared" si="2"/>
        <v>0</v>
      </c>
      <c r="H27" s="19"/>
      <c r="I27" s="19"/>
      <c r="J27" s="21">
        <f t="shared" si="3"/>
        <v>0</v>
      </c>
    </row>
    <row r="28" spans="2:10" s="13" customFormat="1" ht="14.25">
      <c r="B28" s="14"/>
      <c r="C28" s="35" t="s">
        <v>28</v>
      </c>
      <c r="D28" s="36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/>
      <c r="F29" s="19"/>
      <c r="G29" s="20">
        <f t="shared" si="2"/>
        <v>0</v>
      </c>
      <c r="H29" s="19"/>
      <c r="I29" s="19"/>
      <c r="J29" s="21">
        <f t="shared" si="3"/>
        <v>0</v>
      </c>
    </row>
    <row r="30" spans="2:10" s="13" customFormat="1" ht="21" customHeight="1">
      <c r="B30" s="14"/>
      <c r="C30" s="16"/>
      <c r="D30" s="17" t="s">
        <v>30</v>
      </c>
      <c r="E30" s="18"/>
      <c r="F30" s="19"/>
      <c r="G30" s="20">
        <f t="shared" si="2"/>
        <v>0</v>
      </c>
      <c r="H30" s="19"/>
      <c r="I30" s="19"/>
      <c r="J30" s="21">
        <f t="shared" si="3"/>
        <v>0</v>
      </c>
    </row>
    <row r="31" spans="2:10" s="13" customFormat="1" ht="14.25">
      <c r="B31" s="14"/>
      <c r="C31" s="35" t="s">
        <v>31</v>
      </c>
      <c r="D31" s="36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/>
      <c r="F32" s="19"/>
      <c r="G32" s="20">
        <f t="shared" si="2"/>
        <v>0</v>
      </c>
      <c r="H32" s="19"/>
      <c r="I32" s="19"/>
      <c r="J32" s="21">
        <f t="shared" si="3"/>
        <v>0</v>
      </c>
    </row>
    <row r="33" spans="2:10" s="13" customFormat="1" ht="14.25">
      <c r="B33" s="14"/>
      <c r="C33" s="16"/>
      <c r="D33" s="17" t="s">
        <v>33</v>
      </c>
      <c r="E33" s="18"/>
      <c r="F33" s="19"/>
      <c r="G33" s="20">
        <f t="shared" si="2"/>
        <v>0</v>
      </c>
      <c r="H33" s="19"/>
      <c r="I33" s="19"/>
      <c r="J33" s="21">
        <f t="shared" si="3"/>
        <v>0</v>
      </c>
    </row>
    <row r="34" spans="2:10" s="13" customFormat="1" ht="14.25">
      <c r="B34" s="14"/>
      <c r="C34" s="16"/>
      <c r="D34" s="17" t="s">
        <v>34</v>
      </c>
      <c r="E34" s="18"/>
      <c r="F34" s="19"/>
      <c r="G34" s="20">
        <f t="shared" si="2"/>
        <v>0</v>
      </c>
      <c r="H34" s="19"/>
      <c r="I34" s="19"/>
      <c r="J34" s="21">
        <f t="shared" si="3"/>
        <v>0</v>
      </c>
    </row>
    <row r="35" spans="2:10" s="13" customFormat="1" ht="24">
      <c r="B35" s="14"/>
      <c r="C35" s="16"/>
      <c r="D35" s="17" t="s">
        <v>35</v>
      </c>
      <c r="E35" s="18"/>
      <c r="F35" s="19"/>
      <c r="G35" s="20">
        <f>IF(AND(F35&gt;=0,E35&gt;=0),SUM(E35:F35),"-")</f>
        <v>0</v>
      </c>
      <c r="H35" s="19"/>
      <c r="I35" s="19"/>
      <c r="J35" s="21">
        <f t="shared" si="3"/>
        <v>0</v>
      </c>
    </row>
    <row r="36" spans="2:10" s="13" customFormat="1" ht="27" customHeight="1">
      <c r="B36" s="14"/>
      <c r="C36" s="35" t="s">
        <v>36</v>
      </c>
      <c r="D36" s="36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/>
      <c r="F37" s="19"/>
      <c r="G37" s="20">
        <f t="shared" si="2"/>
        <v>0</v>
      </c>
      <c r="H37" s="19"/>
      <c r="I37" s="19"/>
      <c r="J37" s="21">
        <f t="shared" si="3"/>
        <v>0</v>
      </c>
    </row>
    <row r="38" spans="2:10" s="13" customFormat="1" ht="16.5" customHeight="1">
      <c r="B38" s="32" t="s">
        <v>38</v>
      </c>
      <c r="C38" s="33"/>
      <c r="D38" s="34"/>
      <c r="E38" s="18"/>
      <c r="F38" s="19"/>
      <c r="G38" s="20">
        <f t="shared" si="2"/>
        <v>0</v>
      </c>
      <c r="H38" s="19"/>
      <c r="I38" s="19"/>
      <c r="J38" s="21">
        <f t="shared" si="3"/>
        <v>0</v>
      </c>
    </row>
    <row r="39" spans="2:10" s="13" customFormat="1" ht="23.25" customHeight="1">
      <c r="B39" s="32" t="s">
        <v>39</v>
      </c>
      <c r="C39" s="33"/>
      <c r="D39" s="34"/>
      <c r="E39" s="18"/>
      <c r="F39" s="19"/>
      <c r="G39" s="20">
        <f t="shared" si="2"/>
        <v>0</v>
      </c>
      <c r="H39" s="19"/>
      <c r="I39" s="19"/>
      <c r="J39" s="21">
        <f t="shared" si="3"/>
        <v>0</v>
      </c>
    </row>
    <row r="40" spans="2:10" s="13" customFormat="1" ht="15.75" customHeight="1">
      <c r="B40" s="32" t="s">
        <v>40</v>
      </c>
      <c r="C40" s="33"/>
      <c r="D40" s="34"/>
      <c r="E40" s="18">
        <v>7000000</v>
      </c>
      <c r="F40" s="19"/>
      <c r="G40" s="20">
        <f t="shared" si="2"/>
        <v>7000000</v>
      </c>
      <c r="H40" s="19">
        <v>3192342</v>
      </c>
      <c r="I40" s="19">
        <v>3192342</v>
      </c>
      <c r="J40" s="21">
        <f t="shared" si="3"/>
        <v>3807658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0" t="s">
        <v>41</v>
      </c>
      <c r="D42" s="31"/>
      <c r="E42" s="28">
        <f aca="true" t="shared" si="9" ref="E42:J42">SUM(E11,E38,E39,E40)</f>
        <v>35531191</v>
      </c>
      <c r="F42" s="28">
        <f t="shared" si="9"/>
        <v>0</v>
      </c>
      <c r="G42" s="28">
        <f t="shared" si="9"/>
        <v>35531191</v>
      </c>
      <c r="H42" s="28">
        <f t="shared" si="9"/>
        <v>23113848</v>
      </c>
      <c r="I42" s="28">
        <f t="shared" si="9"/>
        <v>20869249</v>
      </c>
      <c r="J42" s="28">
        <f t="shared" si="9"/>
        <v>12417343</v>
      </c>
    </row>
    <row r="43" s="13" customFormat="1" ht="14.25"/>
    <row r="44" ht="14.25"/>
    <row r="45" ht="14.25"/>
    <row r="46" ht="14.25"/>
    <row r="47" ht="14.25"/>
    <row r="48" ht="14.25"/>
    <row r="49" ht="14.25"/>
    <row r="50" ht="14.25"/>
    <row r="51" ht="14.25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42:D42"/>
    <mergeCell ref="B11:D11"/>
    <mergeCell ref="C12:D12"/>
    <mergeCell ref="C15:D15"/>
    <mergeCell ref="C24:D24"/>
    <mergeCell ref="C28:D28"/>
    <mergeCell ref="C36:D36"/>
    <mergeCell ref="B38:D38"/>
    <mergeCell ref="B39:D39"/>
    <mergeCell ref="B40:D40"/>
  </mergeCells>
  <printOptions horizontalCentered="1" verticalCentered="1"/>
  <pageMargins left="0.11811023622047245" right="0.31496062992125984" top="0.35433070866141736" bottom="0.35433070866141736" header="0" footer="0"/>
  <pageSetup fitToHeight="1" fitToWidth="1"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CONTABILIDAD</cp:lastModifiedBy>
  <cp:lastPrinted>2017-01-26T15:51:11Z</cp:lastPrinted>
  <dcterms:created xsi:type="dcterms:W3CDTF">2014-09-29T18:50:46Z</dcterms:created>
  <dcterms:modified xsi:type="dcterms:W3CDTF">2017-01-26T15:55:22Z</dcterms:modified>
  <cp:category/>
  <cp:version/>
  <cp:contentType/>
  <cp:contentStatus/>
</cp:coreProperties>
</file>